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rvn10\Desktop\"/>
    </mc:Choice>
  </mc:AlternateContent>
  <bookViews>
    <workbookView xWindow="0" yWindow="0" windowWidth="19140" windowHeight="4200"/>
  </bookViews>
  <sheets>
    <sheet name="●A4（1枚）履歴書" sheetId="1" r:id="rId1"/>
    <sheet name="A4（2枚）汎用履歴書" sheetId="4" state="hidden" r:id="rId2"/>
    <sheet name="A3（1枚）履歴書" sheetId="5" state="hidden" r:id="rId3"/>
    <sheet name="卒業年早見表" sheetId="6" state="hidden" r:id="rId4"/>
  </sheets>
  <definedNames>
    <definedName name="_xlnm.Print_Area" localSheetId="0">'●A4（1枚）履歴書'!$A$1:$AQ$75</definedName>
  </definedNames>
  <calcPr calcId="152511" concurrentCalc="0"/>
</workbook>
</file>

<file path=xl/calcChain.xml><?xml version="1.0" encoding="utf-8"?>
<calcChain xmlns="http://schemas.openxmlformats.org/spreadsheetml/2006/main">
  <c r="I34" i="6" l="1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25" i="6"/>
  <c r="G25" i="6"/>
  <c r="I24" i="6"/>
  <c r="G24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L3" i="5"/>
  <c r="L3" i="4"/>
  <c r="E4" i="5"/>
  <c r="F121" i="4"/>
  <c r="E16" i="4"/>
  <c r="E12" i="4"/>
  <c r="AT58" i="5"/>
  <c r="E4" i="4"/>
  <c r="E12" i="5"/>
  <c r="E16" i="5"/>
  <c r="E17" i="1"/>
  <c r="E10" i="1"/>
</calcChain>
</file>

<file path=xl/sharedStrings.xml><?xml version="1.0" encoding="utf-8"?>
<sst xmlns="http://schemas.openxmlformats.org/spreadsheetml/2006/main" count="1269" uniqueCount="352">
  <si>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</si>
  <si>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</si>
  <si>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</si>
  <si>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</si>
  <si>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t>フリガナ</t>
    <phoneticPr fontId="3"/>
  </si>
  <si>
    <t>　</t>
    <phoneticPr fontId="3"/>
  </si>
  <si>
    <t>氏　　名</t>
    <rPh sb="0" eb="1">
      <t>シ</t>
    </rPh>
    <rPh sb="3" eb="4">
      <t>メイ</t>
    </rPh>
    <phoneticPr fontId="3"/>
  </si>
  <si>
    <t>現 住 所</t>
    <rPh sb="0" eb="1">
      <t>ウツツ</t>
    </rPh>
    <rPh sb="2" eb="3">
      <t>ジュウ</t>
    </rPh>
    <rPh sb="4" eb="5">
      <t>トコロ</t>
    </rPh>
    <phoneticPr fontId="3"/>
  </si>
  <si>
    <t>TEL</t>
    <phoneticPr fontId="3"/>
  </si>
  <si>
    <t>（　　　　　）　　　　　　─</t>
    <phoneticPr fontId="3"/>
  </si>
  <si>
    <t>FAX</t>
    <phoneticPr fontId="3"/>
  </si>
  <si>
    <t>携帯</t>
    <rPh sb="0" eb="2">
      <t>ケイタイ</t>
    </rPh>
    <phoneticPr fontId="3"/>
  </si>
  <si>
    <t>和　　暦</t>
    <rPh sb="0" eb="1">
      <t>ワ</t>
    </rPh>
    <rPh sb="3" eb="4">
      <t>レキ</t>
    </rPh>
    <phoneticPr fontId="1"/>
  </si>
  <si>
    <t>生年</t>
    <rPh sb="0" eb="2">
      <t>セイネン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</si>
  <si>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</si>
  <si>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</si>
  <si>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卒業</t>
    <rPh sb="0" eb="2">
      <t>ソツギョウ</t>
    </rPh>
    <phoneticPr fontId="1"/>
  </si>
  <si>
    <t>入学</t>
    <rPh sb="0" eb="2">
      <t>ニュウガク</t>
    </rPh>
    <phoneticPr fontId="1"/>
  </si>
  <si>
    <t>11年</t>
    <rPh sb="2" eb="3">
      <t>ネン</t>
    </rPh>
    <phoneticPr fontId="1"/>
  </si>
  <si>
    <t>昭和24年3月</t>
    <rPh sb="0" eb="2">
      <t>ショウワ</t>
    </rPh>
    <rPh sb="4" eb="5">
      <t>ネン</t>
    </rPh>
    <rPh sb="6" eb="7">
      <t>ガツ</t>
    </rPh>
    <phoneticPr fontId="1"/>
  </si>
  <si>
    <t>昭和27年3月</t>
    <rPh sb="0" eb="2">
      <t>ショウワ</t>
    </rPh>
    <rPh sb="4" eb="5">
      <t>ネン</t>
    </rPh>
    <rPh sb="6" eb="7">
      <t>ガツ</t>
    </rPh>
    <phoneticPr fontId="1"/>
  </si>
  <si>
    <t>昭和27年4月</t>
    <rPh sb="0" eb="2">
      <t>ショウワ</t>
    </rPh>
    <rPh sb="4" eb="5">
      <t>ネン</t>
    </rPh>
    <rPh sb="6" eb="7">
      <t>ガツ</t>
    </rPh>
    <phoneticPr fontId="1"/>
  </si>
  <si>
    <t>昭和30年3月</t>
    <rPh sb="0" eb="2">
      <t>ショウワ</t>
    </rPh>
    <rPh sb="4" eb="5">
      <t>ネン</t>
    </rPh>
    <rPh sb="6" eb="7">
      <t>ガツ</t>
    </rPh>
    <phoneticPr fontId="1"/>
  </si>
  <si>
    <t>昭和30年4月</t>
    <rPh sb="0" eb="2">
      <t>ショウワ</t>
    </rPh>
    <rPh sb="4" eb="5">
      <t>ネン</t>
    </rPh>
    <rPh sb="6" eb="7">
      <t>ガツ</t>
    </rPh>
    <phoneticPr fontId="1"/>
  </si>
  <si>
    <t>昭和32年3月</t>
    <rPh sb="0" eb="2">
      <t>ショウワ</t>
    </rPh>
    <rPh sb="4" eb="5">
      <t>ネン</t>
    </rPh>
    <phoneticPr fontId="1"/>
  </si>
  <si>
    <t>昭和34年3月</t>
    <rPh sb="0" eb="2">
      <t>ショウワ</t>
    </rPh>
    <rPh sb="4" eb="5">
      <t>ネン</t>
    </rPh>
    <phoneticPr fontId="1"/>
  </si>
  <si>
    <t>昭和36年3月</t>
    <rPh sb="0" eb="2">
      <t>ショウワ</t>
    </rPh>
    <rPh sb="4" eb="5">
      <t>ネン</t>
    </rPh>
    <rPh sb="6" eb="7">
      <t>ガツ</t>
    </rPh>
    <phoneticPr fontId="1"/>
  </si>
  <si>
    <t>12年</t>
    <rPh sb="2" eb="3">
      <t>ネン</t>
    </rPh>
    <phoneticPr fontId="1"/>
  </si>
  <si>
    <t>昭和25年3月</t>
    <rPh sb="0" eb="2">
      <t>ショウワ</t>
    </rPh>
    <rPh sb="4" eb="5">
      <t>ネン</t>
    </rPh>
    <phoneticPr fontId="1"/>
  </si>
  <si>
    <t>昭和28年3月</t>
    <rPh sb="0" eb="2">
      <t>ショウワ</t>
    </rPh>
    <rPh sb="4" eb="5">
      <t>ネン</t>
    </rPh>
    <phoneticPr fontId="1"/>
  </si>
  <si>
    <t>昭和28年4月</t>
    <rPh sb="0" eb="2">
      <t>ショウワ</t>
    </rPh>
    <rPh sb="4" eb="5">
      <t>ネン</t>
    </rPh>
    <phoneticPr fontId="1"/>
  </si>
  <si>
    <t>昭和31年3月</t>
    <rPh sb="0" eb="2">
      <t>ショウワ</t>
    </rPh>
    <rPh sb="4" eb="5">
      <t>ネン</t>
    </rPh>
    <phoneticPr fontId="1"/>
  </si>
  <si>
    <t>昭和31年4月</t>
    <rPh sb="0" eb="2">
      <t>ショウワ</t>
    </rPh>
    <rPh sb="4" eb="5">
      <t>ネン</t>
    </rPh>
    <phoneticPr fontId="1"/>
  </si>
  <si>
    <t>昭和33年3月</t>
    <rPh sb="0" eb="2">
      <t>ショウワ</t>
    </rPh>
    <rPh sb="4" eb="5">
      <t>ネン</t>
    </rPh>
    <phoneticPr fontId="1"/>
  </si>
  <si>
    <t>昭和35年3月</t>
    <rPh sb="0" eb="2">
      <t>ショウワ</t>
    </rPh>
    <rPh sb="4" eb="5">
      <t>ネン</t>
    </rPh>
    <rPh sb="6" eb="7">
      <t>ガツ</t>
    </rPh>
    <phoneticPr fontId="1"/>
  </si>
  <si>
    <t>昭和37年3月</t>
    <rPh sb="0" eb="2">
      <t>ショウワ</t>
    </rPh>
    <rPh sb="4" eb="5">
      <t>ネン</t>
    </rPh>
    <phoneticPr fontId="1"/>
  </si>
  <si>
    <t>13年</t>
    <rPh sb="2" eb="3">
      <t>ネン</t>
    </rPh>
    <phoneticPr fontId="1"/>
  </si>
  <si>
    <t>昭和26年3月</t>
    <rPh sb="0" eb="2">
      <t>ショウワ</t>
    </rPh>
    <rPh sb="4" eb="5">
      <t>ネン</t>
    </rPh>
    <phoneticPr fontId="1"/>
  </si>
  <si>
    <t>昭和29年3月</t>
    <rPh sb="0" eb="2">
      <t>ショウワ</t>
    </rPh>
    <rPh sb="4" eb="5">
      <t>ネン</t>
    </rPh>
    <phoneticPr fontId="1"/>
  </si>
  <si>
    <t>昭和29年4月</t>
    <rPh sb="0" eb="2">
      <t>ショウワ</t>
    </rPh>
    <rPh sb="4" eb="5">
      <t>ネン</t>
    </rPh>
    <phoneticPr fontId="1"/>
  </si>
  <si>
    <t>昭和32年4月</t>
    <rPh sb="0" eb="2">
      <t>ショウワ</t>
    </rPh>
    <rPh sb="4" eb="5">
      <t>ネン</t>
    </rPh>
    <phoneticPr fontId="1"/>
  </si>
  <si>
    <t>昭和36年3月</t>
    <rPh sb="0" eb="2">
      <t>ショウワ</t>
    </rPh>
    <rPh sb="4" eb="5">
      <t>ネン</t>
    </rPh>
    <phoneticPr fontId="1"/>
  </si>
  <si>
    <t>昭和38年3月</t>
    <rPh sb="0" eb="2">
      <t>ショウワ</t>
    </rPh>
    <rPh sb="4" eb="5">
      <t>ネン</t>
    </rPh>
    <phoneticPr fontId="1"/>
  </si>
  <si>
    <t>14年</t>
    <rPh sb="2" eb="3">
      <t>ネン</t>
    </rPh>
    <phoneticPr fontId="1"/>
  </si>
  <si>
    <t>昭和27年3月</t>
    <rPh sb="0" eb="2">
      <t>ショウワ</t>
    </rPh>
    <rPh sb="4" eb="5">
      <t>ネン</t>
    </rPh>
    <phoneticPr fontId="1"/>
  </si>
  <si>
    <t>昭和30年3月</t>
    <rPh sb="0" eb="2">
      <t>ショウワ</t>
    </rPh>
    <rPh sb="4" eb="5">
      <t>ネン</t>
    </rPh>
    <phoneticPr fontId="1"/>
  </si>
  <si>
    <t>昭和30年4月</t>
    <rPh sb="0" eb="2">
      <t>ショウワ</t>
    </rPh>
    <rPh sb="4" eb="5">
      <t>ネン</t>
    </rPh>
    <phoneticPr fontId="1"/>
  </si>
  <si>
    <t>昭和33年4月</t>
    <rPh sb="0" eb="2">
      <t>ショウワ</t>
    </rPh>
    <rPh sb="4" eb="5">
      <t>ネン</t>
    </rPh>
    <phoneticPr fontId="1"/>
  </si>
  <si>
    <t>昭和35年3月</t>
    <rPh sb="0" eb="2">
      <t>ショウワ</t>
    </rPh>
    <rPh sb="4" eb="5">
      <t>ネン</t>
    </rPh>
    <phoneticPr fontId="1"/>
  </si>
  <si>
    <t>昭和39年3月</t>
    <rPh sb="0" eb="2">
      <t>ショウワ</t>
    </rPh>
    <rPh sb="4" eb="5">
      <t>ネン</t>
    </rPh>
    <phoneticPr fontId="1"/>
  </si>
  <si>
    <t>15年</t>
    <rPh sb="2" eb="3">
      <t>ネン</t>
    </rPh>
    <phoneticPr fontId="1"/>
  </si>
  <si>
    <t>昭和34年4月</t>
    <rPh sb="0" eb="2">
      <t>ショウワ</t>
    </rPh>
    <rPh sb="4" eb="5">
      <t>ネン</t>
    </rPh>
    <phoneticPr fontId="1"/>
  </si>
  <si>
    <t>昭和40年3月</t>
    <rPh sb="0" eb="2">
      <t>ショウワ</t>
    </rPh>
    <rPh sb="4" eb="5">
      <t>ネン</t>
    </rPh>
    <phoneticPr fontId="1"/>
  </si>
  <si>
    <t>16年</t>
    <rPh sb="2" eb="3">
      <t>ネン</t>
    </rPh>
    <phoneticPr fontId="1"/>
  </si>
  <si>
    <t>昭和35年4月</t>
    <rPh sb="0" eb="2">
      <t>ショウワ</t>
    </rPh>
    <rPh sb="4" eb="5">
      <t>ネン</t>
    </rPh>
    <phoneticPr fontId="1"/>
  </si>
  <si>
    <t>昭和41年3月</t>
    <rPh sb="0" eb="2">
      <t>ショウワ</t>
    </rPh>
    <rPh sb="4" eb="5">
      <t>ネン</t>
    </rPh>
    <phoneticPr fontId="1"/>
  </si>
  <si>
    <t>17年</t>
    <rPh sb="2" eb="3">
      <t>ネン</t>
    </rPh>
    <phoneticPr fontId="1"/>
  </si>
  <si>
    <t>昭和36年4月</t>
    <rPh sb="0" eb="2">
      <t>ショウワ</t>
    </rPh>
    <rPh sb="4" eb="5">
      <t>ネン</t>
    </rPh>
    <phoneticPr fontId="1"/>
  </si>
  <si>
    <t>昭和42年3月</t>
    <rPh sb="0" eb="2">
      <t>ショウワ</t>
    </rPh>
    <rPh sb="4" eb="5">
      <t>ネン</t>
    </rPh>
    <phoneticPr fontId="1"/>
  </si>
  <si>
    <t>18年</t>
    <rPh sb="2" eb="3">
      <t>ネン</t>
    </rPh>
    <phoneticPr fontId="1"/>
  </si>
  <si>
    <t>昭和37年4月</t>
    <rPh sb="0" eb="2">
      <t>ショウワ</t>
    </rPh>
    <rPh sb="4" eb="5">
      <t>ネン</t>
    </rPh>
    <phoneticPr fontId="1"/>
  </si>
  <si>
    <t>昭和43年3月</t>
    <rPh sb="0" eb="2">
      <t>ショウワ</t>
    </rPh>
    <rPh sb="4" eb="5">
      <t>ネン</t>
    </rPh>
    <phoneticPr fontId="1"/>
  </si>
  <si>
    <t>19年</t>
    <rPh sb="2" eb="3">
      <t>ネン</t>
    </rPh>
    <phoneticPr fontId="1"/>
  </si>
  <si>
    <t>昭和38年4月</t>
    <rPh sb="0" eb="2">
      <t>ショウワ</t>
    </rPh>
    <rPh sb="4" eb="5">
      <t>ネン</t>
    </rPh>
    <phoneticPr fontId="1"/>
  </si>
  <si>
    <t>昭和44年3月</t>
    <rPh sb="0" eb="2">
      <t>ショウワ</t>
    </rPh>
    <rPh sb="4" eb="5">
      <t>ネン</t>
    </rPh>
    <phoneticPr fontId="1"/>
  </si>
  <si>
    <t>20年</t>
    <rPh sb="2" eb="3">
      <t>ネン</t>
    </rPh>
    <phoneticPr fontId="1"/>
  </si>
  <si>
    <t>昭和39年4月</t>
    <rPh sb="0" eb="2">
      <t>ショウワ</t>
    </rPh>
    <rPh sb="4" eb="5">
      <t>ネン</t>
    </rPh>
    <phoneticPr fontId="1"/>
  </si>
  <si>
    <t>昭和45年3月</t>
    <rPh sb="0" eb="2">
      <t>ショウワ</t>
    </rPh>
    <rPh sb="4" eb="5">
      <t>ネン</t>
    </rPh>
    <phoneticPr fontId="1"/>
  </si>
  <si>
    <t>21年</t>
    <rPh sb="2" eb="3">
      <t>ネン</t>
    </rPh>
    <phoneticPr fontId="1"/>
  </si>
  <si>
    <t>昭和40年4月</t>
    <rPh sb="0" eb="2">
      <t>ショウワ</t>
    </rPh>
    <rPh sb="4" eb="5">
      <t>ネン</t>
    </rPh>
    <phoneticPr fontId="1"/>
  </si>
  <si>
    <t>昭和46年3月</t>
    <rPh sb="0" eb="2">
      <t>ショウワ</t>
    </rPh>
    <rPh sb="4" eb="5">
      <t>ネン</t>
    </rPh>
    <phoneticPr fontId="1"/>
  </si>
  <si>
    <t>22年</t>
    <rPh sb="2" eb="3">
      <t>ネン</t>
    </rPh>
    <phoneticPr fontId="1"/>
  </si>
  <si>
    <t>昭和41年4月</t>
    <rPh sb="0" eb="2">
      <t>ショウワ</t>
    </rPh>
    <rPh sb="4" eb="5">
      <t>ネン</t>
    </rPh>
    <phoneticPr fontId="1"/>
  </si>
  <si>
    <t>昭和47年3月</t>
    <rPh sb="0" eb="2">
      <t>ショウワ</t>
    </rPh>
    <rPh sb="4" eb="5">
      <t>ネン</t>
    </rPh>
    <phoneticPr fontId="1"/>
  </si>
  <si>
    <t>23年</t>
    <rPh sb="2" eb="3">
      <t>ネン</t>
    </rPh>
    <phoneticPr fontId="1"/>
  </si>
  <si>
    <t>昭和42年4月</t>
    <rPh sb="0" eb="2">
      <t>ショウワ</t>
    </rPh>
    <rPh sb="4" eb="5">
      <t>ネン</t>
    </rPh>
    <phoneticPr fontId="1"/>
  </si>
  <si>
    <t>昭和48年3月</t>
    <rPh sb="0" eb="2">
      <t>ショウワ</t>
    </rPh>
    <rPh sb="4" eb="5">
      <t>ネン</t>
    </rPh>
    <phoneticPr fontId="1"/>
  </si>
  <si>
    <t>24年</t>
    <rPh sb="2" eb="3">
      <t>ネン</t>
    </rPh>
    <phoneticPr fontId="1"/>
  </si>
  <si>
    <t>昭和43年4月</t>
    <rPh sb="0" eb="2">
      <t>ショウワ</t>
    </rPh>
    <rPh sb="4" eb="5">
      <t>ネン</t>
    </rPh>
    <phoneticPr fontId="1"/>
  </si>
  <si>
    <t>昭和49年3月</t>
    <rPh sb="0" eb="2">
      <t>ショウワ</t>
    </rPh>
    <rPh sb="4" eb="5">
      <t>ネン</t>
    </rPh>
    <phoneticPr fontId="1"/>
  </si>
  <si>
    <t>25年</t>
    <rPh sb="2" eb="3">
      <t>ネン</t>
    </rPh>
    <phoneticPr fontId="1"/>
  </si>
  <si>
    <t>昭和44年4月</t>
    <rPh sb="0" eb="2">
      <t>ショウワ</t>
    </rPh>
    <rPh sb="4" eb="5">
      <t>ネン</t>
    </rPh>
    <phoneticPr fontId="1"/>
  </si>
  <si>
    <t>昭和50年3月</t>
    <rPh sb="0" eb="2">
      <t>ショウワ</t>
    </rPh>
    <rPh sb="4" eb="5">
      <t>ネン</t>
    </rPh>
    <phoneticPr fontId="1"/>
  </si>
  <si>
    <t>26年</t>
    <rPh sb="2" eb="3">
      <t>ネン</t>
    </rPh>
    <phoneticPr fontId="1"/>
  </si>
  <si>
    <t>昭和45年4月</t>
    <rPh sb="0" eb="2">
      <t>ショウワ</t>
    </rPh>
    <rPh sb="4" eb="5">
      <t>ネン</t>
    </rPh>
    <phoneticPr fontId="1"/>
  </si>
  <si>
    <t>昭和51年3月</t>
    <rPh sb="0" eb="2">
      <t>ショウワ</t>
    </rPh>
    <rPh sb="4" eb="5">
      <t>ネン</t>
    </rPh>
    <phoneticPr fontId="1"/>
  </si>
  <si>
    <t>27年</t>
    <rPh sb="2" eb="3">
      <t>ネン</t>
    </rPh>
    <phoneticPr fontId="1"/>
  </si>
  <si>
    <t>昭和46年4月</t>
    <rPh sb="0" eb="2">
      <t>ショウワ</t>
    </rPh>
    <rPh sb="4" eb="5">
      <t>ネン</t>
    </rPh>
    <phoneticPr fontId="1"/>
  </si>
  <si>
    <t>昭和52年3月</t>
    <rPh sb="0" eb="2">
      <t>ショウワ</t>
    </rPh>
    <rPh sb="4" eb="5">
      <t>ネン</t>
    </rPh>
    <phoneticPr fontId="1"/>
  </si>
  <si>
    <t>28年</t>
    <rPh sb="2" eb="3">
      <t>ネン</t>
    </rPh>
    <phoneticPr fontId="1"/>
  </si>
  <si>
    <t>昭和47年4月</t>
    <rPh sb="0" eb="2">
      <t>ショウワ</t>
    </rPh>
    <rPh sb="4" eb="5">
      <t>ネン</t>
    </rPh>
    <phoneticPr fontId="1"/>
  </si>
  <si>
    <t>昭和53年3月</t>
    <rPh sb="0" eb="2">
      <t>ショウワ</t>
    </rPh>
    <rPh sb="4" eb="5">
      <t>ネン</t>
    </rPh>
    <phoneticPr fontId="1"/>
  </si>
  <si>
    <t>29年</t>
    <rPh sb="2" eb="3">
      <t>ネン</t>
    </rPh>
    <phoneticPr fontId="1"/>
  </si>
  <si>
    <t>昭和48年4月</t>
    <rPh sb="0" eb="2">
      <t>ショウワ</t>
    </rPh>
    <rPh sb="4" eb="5">
      <t>ネン</t>
    </rPh>
    <phoneticPr fontId="1"/>
  </si>
  <si>
    <t>昭和54年3月</t>
    <rPh sb="0" eb="2">
      <t>ショウワ</t>
    </rPh>
    <rPh sb="4" eb="5">
      <t>ネン</t>
    </rPh>
    <phoneticPr fontId="1"/>
  </si>
  <si>
    <t>30年</t>
    <rPh sb="2" eb="3">
      <t>ネン</t>
    </rPh>
    <phoneticPr fontId="1"/>
  </si>
  <si>
    <t>昭和49年4月</t>
    <rPh sb="0" eb="2">
      <t>ショウワ</t>
    </rPh>
    <rPh sb="4" eb="5">
      <t>ネン</t>
    </rPh>
    <phoneticPr fontId="1"/>
  </si>
  <si>
    <t>昭和55年3月</t>
    <rPh sb="0" eb="2">
      <t>ショウワ</t>
    </rPh>
    <rPh sb="4" eb="5">
      <t>ネン</t>
    </rPh>
    <phoneticPr fontId="1"/>
  </si>
  <si>
    <t>31年</t>
    <rPh sb="2" eb="3">
      <t>ネン</t>
    </rPh>
    <phoneticPr fontId="1"/>
  </si>
  <si>
    <t>昭和50年4月</t>
    <rPh sb="0" eb="2">
      <t>ショウワ</t>
    </rPh>
    <rPh sb="4" eb="5">
      <t>ネン</t>
    </rPh>
    <phoneticPr fontId="1"/>
  </si>
  <si>
    <t>昭和56年3月</t>
    <rPh sb="0" eb="2">
      <t>ショウワ</t>
    </rPh>
    <rPh sb="4" eb="5">
      <t>ネン</t>
    </rPh>
    <phoneticPr fontId="1"/>
  </si>
  <si>
    <t>32年</t>
    <rPh sb="2" eb="3">
      <t>ネン</t>
    </rPh>
    <phoneticPr fontId="1"/>
  </si>
  <si>
    <t>昭和51年4月</t>
    <rPh sb="0" eb="2">
      <t>ショウワ</t>
    </rPh>
    <rPh sb="4" eb="5">
      <t>ネン</t>
    </rPh>
    <phoneticPr fontId="1"/>
  </si>
  <si>
    <t>昭和57年3月</t>
    <rPh sb="0" eb="2">
      <t>ショウワ</t>
    </rPh>
    <rPh sb="4" eb="5">
      <t>ネン</t>
    </rPh>
    <phoneticPr fontId="1"/>
  </si>
  <si>
    <t>33年</t>
    <rPh sb="2" eb="3">
      <t>ネン</t>
    </rPh>
    <phoneticPr fontId="1"/>
  </si>
  <si>
    <t>昭和52年4月</t>
    <rPh sb="0" eb="2">
      <t>ショウワ</t>
    </rPh>
    <rPh sb="4" eb="5">
      <t>ネン</t>
    </rPh>
    <phoneticPr fontId="1"/>
  </si>
  <si>
    <t>昭和58年3月</t>
    <rPh sb="0" eb="2">
      <t>ショウワ</t>
    </rPh>
    <rPh sb="4" eb="5">
      <t>ネン</t>
    </rPh>
    <phoneticPr fontId="1"/>
  </si>
  <si>
    <t>34年</t>
    <rPh sb="2" eb="3">
      <t>ネン</t>
    </rPh>
    <phoneticPr fontId="1"/>
  </si>
  <si>
    <t>昭和47年3月</t>
    <rPh sb="0" eb="2">
      <t>ショウワ</t>
    </rPh>
    <rPh sb="4" eb="5">
      <t>ネン</t>
    </rPh>
    <rPh sb="6" eb="7">
      <t>ガツ</t>
    </rPh>
    <phoneticPr fontId="1"/>
  </si>
  <si>
    <t>昭和53年4月</t>
    <rPh sb="0" eb="2">
      <t>ショウワ</t>
    </rPh>
    <rPh sb="4" eb="5">
      <t>ネン</t>
    </rPh>
    <phoneticPr fontId="1"/>
  </si>
  <si>
    <t>昭和59年3月</t>
    <rPh sb="0" eb="2">
      <t>ショウワ</t>
    </rPh>
    <rPh sb="4" eb="5">
      <t>ネン</t>
    </rPh>
    <phoneticPr fontId="1"/>
  </si>
  <si>
    <t>35年</t>
    <rPh sb="2" eb="3">
      <t>ネン</t>
    </rPh>
    <phoneticPr fontId="1"/>
  </si>
  <si>
    <t>昭和54年4月</t>
    <rPh sb="0" eb="2">
      <t>ショウワ</t>
    </rPh>
    <rPh sb="4" eb="5">
      <t>ネン</t>
    </rPh>
    <phoneticPr fontId="1"/>
  </si>
  <si>
    <t>昭和60年3月</t>
    <rPh sb="0" eb="2">
      <t>ショウワ</t>
    </rPh>
    <rPh sb="4" eb="5">
      <t>ネン</t>
    </rPh>
    <phoneticPr fontId="1"/>
  </si>
  <si>
    <t>36年</t>
    <rPh sb="2" eb="3">
      <t>ネン</t>
    </rPh>
    <phoneticPr fontId="1"/>
  </si>
  <si>
    <t>昭和55年4月</t>
    <rPh sb="0" eb="2">
      <t>ショウワ</t>
    </rPh>
    <rPh sb="4" eb="5">
      <t>ネン</t>
    </rPh>
    <phoneticPr fontId="1"/>
  </si>
  <si>
    <t>昭和61年3月</t>
    <rPh sb="0" eb="2">
      <t>ショウワ</t>
    </rPh>
    <rPh sb="4" eb="5">
      <t>ネン</t>
    </rPh>
    <phoneticPr fontId="1"/>
  </si>
  <si>
    <t>37年</t>
    <rPh sb="2" eb="3">
      <t>ネン</t>
    </rPh>
    <phoneticPr fontId="1"/>
  </si>
  <si>
    <t>昭和56年4月</t>
    <rPh sb="0" eb="2">
      <t>ショウワ</t>
    </rPh>
    <rPh sb="4" eb="5">
      <t>ネン</t>
    </rPh>
    <phoneticPr fontId="1"/>
  </si>
  <si>
    <t>昭和62年3月</t>
    <rPh sb="0" eb="2">
      <t>ショウワ</t>
    </rPh>
    <rPh sb="4" eb="5">
      <t>ネン</t>
    </rPh>
    <phoneticPr fontId="1"/>
  </si>
  <si>
    <t>38年</t>
    <rPh sb="2" eb="3">
      <t>ネン</t>
    </rPh>
    <phoneticPr fontId="1"/>
  </si>
  <si>
    <t>昭和57年4月</t>
    <rPh sb="0" eb="2">
      <t>ショウワ</t>
    </rPh>
    <rPh sb="4" eb="5">
      <t>ネン</t>
    </rPh>
    <phoneticPr fontId="1"/>
  </si>
  <si>
    <t>昭和63年3月</t>
    <rPh sb="0" eb="2">
      <t>ショウワ</t>
    </rPh>
    <rPh sb="4" eb="5">
      <t>ネン</t>
    </rPh>
    <phoneticPr fontId="1"/>
  </si>
  <si>
    <t>39年</t>
    <rPh sb="2" eb="3">
      <t>ネン</t>
    </rPh>
    <phoneticPr fontId="1"/>
  </si>
  <si>
    <t>昭和58年4月</t>
    <rPh sb="0" eb="2">
      <t>ショウワ</t>
    </rPh>
    <rPh sb="4" eb="5">
      <t>ネン</t>
    </rPh>
    <phoneticPr fontId="1"/>
  </si>
  <si>
    <t>平成1年3月</t>
    <rPh sb="0" eb="2">
      <t>ヘイセイ</t>
    </rPh>
    <rPh sb="3" eb="4">
      <t>ネン</t>
    </rPh>
    <phoneticPr fontId="1"/>
  </si>
  <si>
    <t>40年</t>
    <rPh sb="2" eb="3">
      <t>ネン</t>
    </rPh>
    <phoneticPr fontId="1"/>
  </si>
  <si>
    <t>昭和59年4月</t>
    <rPh sb="0" eb="2">
      <t>ショウワ</t>
    </rPh>
    <rPh sb="4" eb="5">
      <t>ネン</t>
    </rPh>
    <phoneticPr fontId="1"/>
  </si>
  <si>
    <t>平成2年3月</t>
    <rPh sb="0" eb="2">
      <t>ヘイセイ</t>
    </rPh>
    <rPh sb="3" eb="4">
      <t>ネン</t>
    </rPh>
    <phoneticPr fontId="1"/>
  </si>
  <si>
    <t>41年</t>
    <rPh sb="2" eb="3">
      <t>ネン</t>
    </rPh>
    <phoneticPr fontId="1"/>
  </si>
  <si>
    <t>昭和60年4月</t>
    <rPh sb="0" eb="2">
      <t>ショウワ</t>
    </rPh>
    <rPh sb="4" eb="5">
      <t>ネン</t>
    </rPh>
    <phoneticPr fontId="1"/>
  </si>
  <si>
    <t>平成3年3月</t>
    <rPh sb="0" eb="2">
      <t>ヘイセイ</t>
    </rPh>
    <rPh sb="3" eb="4">
      <t>ネン</t>
    </rPh>
    <phoneticPr fontId="1"/>
  </si>
  <si>
    <t>42年</t>
    <rPh sb="2" eb="3">
      <t>ネン</t>
    </rPh>
    <phoneticPr fontId="1"/>
  </si>
  <si>
    <t>昭和61年4月</t>
    <rPh sb="0" eb="2">
      <t>ショウワ</t>
    </rPh>
    <rPh sb="4" eb="5">
      <t>ネン</t>
    </rPh>
    <phoneticPr fontId="1"/>
  </si>
  <si>
    <t>平成4年3月</t>
    <rPh sb="0" eb="2">
      <t>ヘイセイ</t>
    </rPh>
    <rPh sb="3" eb="4">
      <t>ネン</t>
    </rPh>
    <phoneticPr fontId="1"/>
  </si>
  <si>
    <t>43年</t>
    <rPh sb="2" eb="3">
      <t>ネン</t>
    </rPh>
    <phoneticPr fontId="1"/>
  </si>
  <si>
    <t>昭和62年4月</t>
    <rPh sb="0" eb="2">
      <t>ショウワ</t>
    </rPh>
    <rPh sb="4" eb="5">
      <t>ネン</t>
    </rPh>
    <phoneticPr fontId="1"/>
  </si>
  <si>
    <t>平成5年3月</t>
    <rPh sb="0" eb="2">
      <t>ヘイセイ</t>
    </rPh>
    <rPh sb="3" eb="4">
      <t>ネン</t>
    </rPh>
    <phoneticPr fontId="1"/>
  </si>
  <si>
    <t>44年</t>
    <rPh sb="2" eb="3">
      <t>ネン</t>
    </rPh>
    <phoneticPr fontId="1"/>
  </si>
  <si>
    <t>昭和63年4月</t>
    <rPh sb="0" eb="2">
      <t>ショウワ</t>
    </rPh>
    <rPh sb="4" eb="5">
      <t>ネン</t>
    </rPh>
    <phoneticPr fontId="1"/>
  </si>
  <si>
    <t>平成6年3月</t>
    <rPh sb="0" eb="2">
      <t>ヘイセイ</t>
    </rPh>
    <rPh sb="3" eb="4">
      <t>ネン</t>
    </rPh>
    <phoneticPr fontId="1"/>
  </si>
  <si>
    <t>45年</t>
    <rPh sb="2" eb="3">
      <t>ネン</t>
    </rPh>
    <phoneticPr fontId="1"/>
  </si>
  <si>
    <t>平成1年4月</t>
    <rPh sb="0" eb="2">
      <t>ヘイセイ</t>
    </rPh>
    <rPh sb="3" eb="4">
      <t>ネン</t>
    </rPh>
    <phoneticPr fontId="1"/>
  </si>
  <si>
    <t>平成7年3月</t>
    <rPh sb="0" eb="2">
      <t>ヘイセイ</t>
    </rPh>
    <rPh sb="3" eb="4">
      <t>ネン</t>
    </rPh>
    <phoneticPr fontId="1"/>
  </si>
  <si>
    <t>46年</t>
    <rPh sb="2" eb="3">
      <t>ネン</t>
    </rPh>
    <phoneticPr fontId="1"/>
  </si>
  <si>
    <t>平成2年4月</t>
    <rPh sb="0" eb="2">
      <t>ヘイセイ</t>
    </rPh>
    <rPh sb="3" eb="4">
      <t>ネン</t>
    </rPh>
    <phoneticPr fontId="1"/>
  </si>
  <si>
    <t>平成8年3月</t>
    <rPh sb="0" eb="2">
      <t>ヘイセイ</t>
    </rPh>
    <rPh sb="3" eb="4">
      <t>ネン</t>
    </rPh>
    <phoneticPr fontId="1"/>
  </si>
  <si>
    <t>47年</t>
    <rPh sb="2" eb="3">
      <t>ネン</t>
    </rPh>
    <phoneticPr fontId="1"/>
  </si>
  <si>
    <t>平成3年4月</t>
    <rPh sb="0" eb="2">
      <t>ヘイセイ</t>
    </rPh>
    <rPh sb="3" eb="4">
      <t>ネン</t>
    </rPh>
    <phoneticPr fontId="1"/>
  </si>
  <si>
    <t>平成9年3月</t>
    <rPh sb="0" eb="2">
      <t>ヘイセイ</t>
    </rPh>
    <rPh sb="3" eb="4">
      <t>ネン</t>
    </rPh>
    <phoneticPr fontId="1"/>
  </si>
  <si>
    <t>48年</t>
    <rPh sb="2" eb="3">
      <t>ネン</t>
    </rPh>
    <phoneticPr fontId="1"/>
  </si>
  <si>
    <t>平成4年4月</t>
    <rPh sb="0" eb="2">
      <t>ヘイセイ</t>
    </rPh>
    <rPh sb="3" eb="4">
      <t>ネン</t>
    </rPh>
    <phoneticPr fontId="1"/>
  </si>
  <si>
    <t>平成10年3月</t>
    <rPh sb="0" eb="2">
      <t>ヘイセイ</t>
    </rPh>
    <rPh sb="4" eb="5">
      <t>ネン</t>
    </rPh>
    <phoneticPr fontId="1"/>
  </si>
  <si>
    <t>49年</t>
    <rPh sb="2" eb="3">
      <t>ネン</t>
    </rPh>
    <phoneticPr fontId="1"/>
  </si>
  <si>
    <t>平成5年4月</t>
    <rPh sb="0" eb="2">
      <t>ヘイセイ</t>
    </rPh>
    <rPh sb="3" eb="4">
      <t>ネン</t>
    </rPh>
    <phoneticPr fontId="1"/>
  </si>
  <si>
    <t>平成11年3月</t>
    <rPh sb="0" eb="2">
      <t>ヘイセイ</t>
    </rPh>
    <rPh sb="4" eb="5">
      <t>ネン</t>
    </rPh>
    <phoneticPr fontId="1"/>
  </si>
  <si>
    <t>50年</t>
    <rPh sb="2" eb="3">
      <t>ネン</t>
    </rPh>
    <phoneticPr fontId="1"/>
  </si>
  <si>
    <t>平成6年4月</t>
    <rPh sb="0" eb="2">
      <t>ヘイセイ</t>
    </rPh>
    <rPh sb="3" eb="4">
      <t>ネン</t>
    </rPh>
    <phoneticPr fontId="1"/>
  </si>
  <si>
    <t>平成12年3月</t>
    <rPh sb="0" eb="2">
      <t>ヘイセイ</t>
    </rPh>
    <rPh sb="4" eb="5">
      <t>ネン</t>
    </rPh>
    <phoneticPr fontId="1"/>
  </si>
  <si>
    <t>51年</t>
    <rPh sb="2" eb="3">
      <t>ネン</t>
    </rPh>
    <phoneticPr fontId="1"/>
  </si>
  <si>
    <t>平成7年4月</t>
    <rPh sb="0" eb="2">
      <t>ヘイセイ</t>
    </rPh>
    <rPh sb="3" eb="4">
      <t>ネン</t>
    </rPh>
    <phoneticPr fontId="1"/>
  </si>
  <si>
    <t>平成13年3月</t>
    <rPh sb="0" eb="2">
      <t>ヘイセイ</t>
    </rPh>
    <rPh sb="4" eb="5">
      <t>ネン</t>
    </rPh>
    <phoneticPr fontId="1"/>
  </si>
  <si>
    <t>52年</t>
    <rPh sb="2" eb="3">
      <t>ネン</t>
    </rPh>
    <phoneticPr fontId="1"/>
  </si>
  <si>
    <t>平成8年4月</t>
    <rPh sb="0" eb="2">
      <t>ヘイセイ</t>
    </rPh>
    <rPh sb="3" eb="4">
      <t>ネン</t>
    </rPh>
    <phoneticPr fontId="1"/>
  </si>
  <si>
    <t>平成14年3月</t>
    <rPh sb="0" eb="2">
      <t>ヘイセイ</t>
    </rPh>
    <rPh sb="4" eb="5">
      <t>ネン</t>
    </rPh>
    <phoneticPr fontId="1"/>
  </si>
  <si>
    <t>53年</t>
    <rPh sb="2" eb="3">
      <t>ネン</t>
    </rPh>
    <phoneticPr fontId="1"/>
  </si>
  <si>
    <t>平成9年4月</t>
    <rPh sb="0" eb="2">
      <t>ヘイセイ</t>
    </rPh>
    <rPh sb="3" eb="4">
      <t>ネン</t>
    </rPh>
    <phoneticPr fontId="1"/>
  </si>
  <si>
    <t>平成15年3月</t>
    <rPh sb="0" eb="2">
      <t>ヘイセイ</t>
    </rPh>
    <rPh sb="4" eb="5">
      <t>ネン</t>
    </rPh>
    <phoneticPr fontId="1"/>
  </si>
  <si>
    <t>54年</t>
    <rPh sb="2" eb="3">
      <t>ネン</t>
    </rPh>
    <phoneticPr fontId="1"/>
  </si>
  <si>
    <t>平成10年4月</t>
    <rPh sb="0" eb="2">
      <t>ヘイセイ</t>
    </rPh>
    <rPh sb="4" eb="5">
      <t>ネン</t>
    </rPh>
    <phoneticPr fontId="1"/>
  </si>
  <si>
    <t>平成16年3月</t>
    <rPh sb="0" eb="2">
      <t>ヘイセイ</t>
    </rPh>
    <rPh sb="4" eb="5">
      <t>ネン</t>
    </rPh>
    <phoneticPr fontId="1"/>
  </si>
  <si>
    <t>55年</t>
    <rPh sb="2" eb="3">
      <t>ネン</t>
    </rPh>
    <phoneticPr fontId="1"/>
  </si>
  <si>
    <t>平成11年4月</t>
    <rPh sb="0" eb="2">
      <t>ヘイセイ</t>
    </rPh>
    <rPh sb="4" eb="5">
      <t>ネン</t>
    </rPh>
    <phoneticPr fontId="1"/>
  </si>
  <si>
    <t>平成17年3月</t>
    <rPh sb="0" eb="2">
      <t>ヘイセイ</t>
    </rPh>
    <rPh sb="4" eb="5">
      <t>ネン</t>
    </rPh>
    <phoneticPr fontId="1"/>
  </si>
  <si>
    <t>56年</t>
    <rPh sb="2" eb="3">
      <t>ネン</t>
    </rPh>
    <phoneticPr fontId="1"/>
  </si>
  <si>
    <t>平成12年4月</t>
    <rPh sb="0" eb="2">
      <t>ヘイセイ</t>
    </rPh>
    <rPh sb="4" eb="5">
      <t>ネン</t>
    </rPh>
    <phoneticPr fontId="1"/>
  </si>
  <si>
    <t>平成18年3月</t>
    <rPh sb="0" eb="2">
      <t>ヘイセイ</t>
    </rPh>
    <rPh sb="4" eb="5">
      <t>ネン</t>
    </rPh>
    <phoneticPr fontId="1"/>
  </si>
  <si>
    <t>57年</t>
    <rPh sb="2" eb="3">
      <t>ネン</t>
    </rPh>
    <phoneticPr fontId="1"/>
  </si>
  <si>
    <t>平成13年4月</t>
    <rPh sb="0" eb="2">
      <t>ヘイセイ</t>
    </rPh>
    <rPh sb="4" eb="5">
      <t>ネン</t>
    </rPh>
    <phoneticPr fontId="1"/>
  </si>
  <si>
    <t>平成19年3月</t>
    <rPh sb="0" eb="2">
      <t>ヘイセイ</t>
    </rPh>
    <rPh sb="4" eb="5">
      <t>ネン</t>
    </rPh>
    <phoneticPr fontId="1"/>
  </si>
  <si>
    <t>58年</t>
    <rPh sb="2" eb="3">
      <t>ネン</t>
    </rPh>
    <phoneticPr fontId="1"/>
  </si>
  <si>
    <t>平成14年4月</t>
    <rPh sb="0" eb="2">
      <t>ヘイセイ</t>
    </rPh>
    <rPh sb="4" eb="5">
      <t>ネン</t>
    </rPh>
    <phoneticPr fontId="1"/>
  </si>
  <si>
    <t>平成20年3月</t>
    <rPh sb="0" eb="2">
      <t>ヘイセイ</t>
    </rPh>
    <rPh sb="4" eb="5">
      <t>ネン</t>
    </rPh>
    <phoneticPr fontId="1"/>
  </si>
  <si>
    <t>59年</t>
    <rPh sb="2" eb="3">
      <t>ネン</t>
    </rPh>
    <phoneticPr fontId="1"/>
  </si>
  <si>
    <t>平成15年4月</t>
    <rPh sb="0" eb="2">
      <t>ヘイセイ</t>
    </rPh>
    <rPh sb="4" eb="5">
      <t>ネン</t>
    </rPh>
    <phoneticPr fontId="1"/>
  </si>
  <si>
    <t>平成21年3月</t>
    <rPh sb="0" eb="2">
      <t>ヘイセイ</t>
    </rPh>
    <rPh sb="4" eb="5">
      <t>ネン</t>
    </rPh>
    <phoneticPr fontId="1"/>
  </si>
  <si>
    <t>60年</t>
    <rPh sb="2" eb="3">
      <t>ネン</t>
    </rPh>
    <phoneticPr fontId="1"/>
  </si>
  <si>
    <t>平成16年4月</t>
    <rPh sb="0" eb="2">
      <t>ヘイセイ</t>
    </rPh>
    <rPh sb="4" eb="5">
      <t>ネン</t>
    </rPh>
    <phoneticPr fontId="1"/>
  </si>
  <si>
    <t>平成22年3月</t>
    <rPh sb="0" eb="2">
      <t>ヘイセイ</t>
    </rPh>
    <rPh sb="4" eb="5">
      <t>ネン</t>
    </rPh>
    <phoneticPr fontId="1"/>
  </si>
  <si>
    <t>61年</t>
    <rPh sb="2" eb="3">
      <t>ネン</t>
    </rPh>
    <phoneticPr fontId="1"/>
  </si>
  <si>
    <t>平成17年4月</t>
    <rPh sb="0" eb="2">
      <t>ヘイセイ</t>
    </rPh>
    <rPh sb="4" eb="5">
      <t>ネン</t>
    </rPh>
    <phoneticPr fontId="1"/>
  </si>
  <si>
    <t>平成23年3月</t>
    <rPh sb="0" eb="2">
      <t>ヘイセイ</t>
    </rPh>
    <rPh sb="4" eb="5">
      <t>ネン</t>
    </rPh>
    <phoneticPr fontId="1"/>
  </si>
  <si>
    <t>62年</t>
    <rPh sb="2" eb="3">
      <t>ネン</t>
    </rPh>
    <phoneticPr fontId="1"/>
  </si>
  <si>
    <t>平成18年4月</t>
    <rPh sb="0" eb="2">
      <t>ヘイセイ</t>
    </rPh>
    <rPh sb="4" eb="5">
      <t>ネン</t>
    </rPh>
    <phoneticPr fontId="1"/>
  </si>
  <si>
    <t>平成24年3月</t>
    <rPh sb="0" eb="2">
      <t>ヘイセイ</t>
    </rPh>
    <rPh sb="4" eb="5">
      <t>ネン</t>
    </rPh>
    <phoneticPr fontId="1"/>
  </si>
  <si>
    <t>63年</t>
    <rPh sb="2" eb="3">
      <t>ネン</t>
    </rPh>
    <phoneticPr fontId="1"/>
  </si>
  <si>
    <t>平成19年4月</t>
    <rPh sb="0" eb="2">
      <t>ヘイセイ</t>
    </rPh>
    <rPh sb="4" eb="5">
      <t>ネン</t>
    </rPh>
    <phoneticPr fontId="1"/>
  </si>
  <si>
    <t>平成25年3月</t>
    <rPh sb="0" eb="2">
      <t>ヘイセイ</t>
    </rPh>
    <rPh sb="4" eb="5">
      <t>ネン</t>
    </rPh>
    <phoneticPr fontId="1"/>
  </si>
  <si>
    <t>平成20年4月</t>
    <rPh sb="0" eb="2">
      <t>ヘイセイ</t>
    </rPh>
    <rPh sb="4" eb="5">
      <t>ネン</t>
    </rPh>
    <phoneticPr fontId="1"/>
  </si>
  <si>
    <t>平成26年3月</t>
    <rPh sb="0" eb="2">
      <t>ヘイセイ</t>
    </rPh>
    <rPh sb="4" eb="5">
      <t>ネン</t>
    </rPh>
    <phoneticPr fontId="1"/>
  </si>
  <si>
    <t>H.2</t>
  </si>
  <si>
    <t>平成21年4月</t>
    <rPh sb="0" eb="2">
      <t>ヘイセイ</t>
    </rPh>
    <rPh sb="4" eb="5">
      <t>ネン</t>
    </rPh>
    <phoneticPr fontId="1"/>
  </si>
  <si>
    <t>平成27年3月</t>
    <rPh sb="0" eb="2">
      <t>ヘイセイ</t>
    </rPh>
    <rPh sb="4" eb="5">
      <t>ネン</t>
    </rPh>
    <phoneticPr fontId="1"/>
  </si>
  <si>
    <t>H.3</t>
  </si>
  <si>
    <t>平成22年4月</t>
    <rPh sb="0" eb="2">
      <t>ヘイセイ</t>
    </rPh>
    <rPh sb="4" eb="5">
      <t>ネン</t>
    </rPh>
    <phoneticPr fontId="1"/>
  </si>
  <si>
    <t>平成28年3月</t>
    <rPh sb="0" eb="2">
      <t>ヘイセイ</t>
    </rPh>
    <rPh sb="4" eb="5">
      <t>ネン</t>
    </rPh>
    <phoneticPr fontId="1"/>
  </si>
  <si>
    <t>H.4</t>
  </si>
  <si>
    <t>平成23年4月</t>
    <rPh sb="0" eb="2">
      <t>ヘイセイ</t>
    </rPh>
    <rPh sb="4" eb="5">
      <t>ネン</t>
    </rPh>
    <phoneticPr fontId="1"/>
  </si>
  <si>
    <t>平成29年3月</t>
    <rPh sb="0" eb="2">
      <t>ヘイセイ</t>
    </rPh>
    <rPh sb="4" eb="5">
      <t>ネン</t>
    </rPh>
    <phoneticPr fontId="1"/>
  </si>
  <si>
    <t>H.5</t>
  </si>
  <si>
    <t>平成24年4月</t>
    <rPh sb="0" eb="2">
      <t>ヘイセイ</t>
    </rPh>
    <rPh sb="4" eb="5">
      <t>ネン</t>
    </rPh>
    <phoneticPr fontId="1"/>
  </si>
  <si>
    <t>平成30年3月</t>
    <rPh sb="0" eb="2">
      <t>ヘイセイ</t>
    </rPh>
    <rPh sb="4" eb="5">
      <t>ネン</t>
    </rPh>
    <phoneticPr fontId="1"/>
  </si>
  <si>
    <t>H.6</t>
  </si>
  <si>
    <t>平成25年4月</t>
    <rPh sb="0" eb="2">
      <t>ヘイセイ</t>
    </rPh>
    <rPh sb="4" eb="5">
      <t>ネン</t>
    </rPh>
    <phoneticPr fontId="1"/>
  </si>
  <si>
    <t>平成31年3月</t>
    <rPh sb="0" eb="2">
      <t>ヘイセイ</t>
    </rPh>
    <rPh sb="4" eb="5">
      <t>ネン</t>
    </rPh>
    <phoneticPr fontId="1"/>
  </si>
  <si>
    <t>H.7</t>
  </si>
  <si>
    <t>平成26年4月</t>
    <rPh sb="0" eb="2">
      <t>ヘイセイ</t>
    </rPh>
    <rPh sb="4" eb="5">
      <t>ネン</t>
    </rPh>
    <phoneticPr fontId="1"/>
  </si>
  <si>
    <t>平成32年3月</t>
    <rPh sb="0" eb="2">
      <t>ヘイセイ</t>
    </rPh>
    <rPh sb="4" eb="5">
      <t>ネン</t>
    </rPh>
    <phoneticPr fontId="1"/>
  </si>
  <si>
    <t>H.8</t>
  </si>
  <si>
    <t>平成27年4月</t>
    <rPh sb="0" eb="2">
      <t>ヘイセイ</t>
    </rPh>
    <rPh sb="4" eb="5">
      <t>ネン</t>
    </rPh>
    <phoneticPr fontId="1"/>
  </si>
  <si>
    <t>平成33年3月</t>
    <rPh sb="0" eb="2">
      <t>ヘイセイ</t>
    </rPh>
    <rPh sb="4" eb="5">
      <t>ネン</t>
    </rPh>
    <phoneticPr fontId="1"/>
  </si>
  <si>
    <t>H.9</t>
  </si>
  <si>
    <t>平成28年4月</t>
    <rPh sb="0" eb="2">
      <t>ヘイセイ</t>
    </rPh>
    <rPh sb="4" eb="5">
      <t>ネン</t>
    </rPh>
    <phoneticPr fontId="1"/>
  </si>
  <si>
    <t>平成34年3月</t>
    <rPh sb="0" eb="2">
      <t>ヘイセイ</t>
    </rPh>
    <rPh sb="4" eb="5">
      <t>ネン</t>
    </rPh>
    <phoneticPr fontId="1"/>
  </si>
  <si>
    <t>H.10</t>
  </si>
  <si>
    <t>平成29年4月</t>
    <rPh sb="0" eb="2">
      <t>ヘイセイ</t>
    </rPh>
    <rPh sb="4" eb="5">
      <t>ネン</t>
    </rPh>
    <phoneticPr fontId="1"/>
  </si>
  <si>
    <t>平成35年3月</t>
    <rPh sb="0" eb="2">
      <t>ヘイセイ</t>
    </rPh>
    <rPh sb="4" eb="5">
      <t>ネン</t>
    </rPh>
    <phoneticPr fontId="1"/>
  </si>
  <si>
    <t>H.11</t>
  </si>
  <si>
    <t>平成30年4月</t>
    <rPh sb="0" eb="2">
      <t>ヘイセイ</t>
    </rPh>
    <rPh sb="4" eb="5">
      <t>ネン</t>
    </rPh>
    <phoneticPr fontId="1"/>
  </si>
  <si>
    <t>平成36年3月</t>
    <rPh sb="0" eb="2">
      <t>ヘイセイ</t>
    </rPh>
    <rPh sb="4" eb="5">
      <t>ネン</t>
    </rPh>
    <phoneticPr fontId="1"/>
  </si>
  <si>
    <t>H.12</t>
  </si>
  <si>
    <t>平成31年4月</t>
    <rPh sb="0" eb="2">
      <t>ヘイセイ</t>
    </rPh>
    <rPh sb="4" eb="5">
      <t>ネン</t>
    </rPh>
    <phoneticPr fontId="1"/>
  </si>
  <si>
    <t>平成37年3月</t>
    <rPh sb="0" eb="2">
      <t>ヘイセイ</t>
    </rPh>
    <rPh sb="4" eb="5">
      <t>ネン</t>
    </rPh>
    <phoneticPr fontId="1"/>
  </si>
  <si>
    <t>西　　暦</t>
    <rPh sb="0" eb="1">
      <t>ニシ</t>
    </rPh>
    <rPh sb="3" eb="4">
      <t>レキ</t>
    </rPh>
    <phoneticPr fontId="1"/>
  </si>
  <si>
    <t>メールアドレス</t>
    <phoneticPr fontId="3"/>
  </si>
  <si>
    <t>履 歴 書</t>
    <rPh sb="0" eb="1">
      <t>クツ</t>
    </rPh>
    <rPh sb="2" eb="3">
      <t>レキ</t>
    </rPh>
    <rPh sb="4" eb="5">
      <t>ショ</t>
    </rPh>
    <phoneticPr fontId="1"/>
  </si>
  <si>
    <t>写真をはる位置</t>
    <rPh sb="0" eb="2">
      <t>シャシン</t>
    </rPh>
    <rPh sb="5" eb="7">
      <t>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</si>
  <si>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</si>
  <si>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</si>
  <si>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</si>
  <si>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</si>
  <si>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</si>
  <si>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男
女</t>
    <rPh sb="0" eb="1">
      <t>オトコ</t>
    </rPh>
    <rPh sb="3" eb="4">
      <t>オンナ</t>
    </rPh>
    <phoneticPr fontId="1"/>
  </si>
  <si>
    <t>※</t>
    <phoneticPr fontId="1"/>
  </si>
  <si>
    <t>　</t>
    <phoneticPr fontId="1"/>
  </si>
  <si>
    <t>氏　　名</t>
    <rPh sb="0" eb="1">
      <t>シ</t>
    </rPh>
    <rPh sb="3" eb="4">
      <t>メイ</t>
    </rPh>
    <phoneticPr fontId="1"/>
  </si>
  <si>
    <t>㊞</t>
    <phoneticPr fontId="1"/>
  </si>
  <si>
    <t>生年月日</t>
    <rPh sb="0" eb="2">
      <t>セイネン</t>
    </rPh>
    <rPh sb="2" eb="4">
      <t>ガッピ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</si>
  <si>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</si>
  <si>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</si>
  <si>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メールアドレス</t>
    <phoneticPr fontId="1"/>
  </si>
  <si>
    <t>＠</t>
    <phoneticPr fontId="1"/>
  </si>
  <si>
    <t>現 住 所</t>
    <rPh sb="0" eb="1">
      <t>ウツツ</t>
    </rPh>
    <rPh sb="2" eb="3">
      <t>ジュウ</t>
    </rPh>
    <rPh sb="4" eb="5">
      <t>トコロ</t>
    </rPh>
    <phoneticPr fontId="1"/>
  </si>
  <si>
    <t>（〒　　　-　　　　　）</t>
    <phoneticPr fontId="1"/>
  </si>
  <si>
    <t>TEL</t>
    <phoneticPr fontId="1"/>
  </si>
  <si>
    <t>（　　　　　）　　　　　　─</t>
    <phoneticPr fontId="1"/>
  </si>
  <si>
    <t>FAX</t>
    <phoneticPr fontId="1"/>
  </si>
  <si>
    <t>携帯</t>
    <rPh sb="0" eb="2">
      <t>ケイタイ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</si>
  <si>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</si>
  <si>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（〒　　　-　　　　　）</t>
    <phoneticPr fontId="1" type="Hiragana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</si>
  <si>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</si>
  <si>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</si>
  <si>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</si>
  <si>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1.鉛筆以外の黒又は青の筆器具で記入。</t>
    <rPh sb="2" eb="4">
      <t>エンピツ</t>
    </rPh>
    <rPh sb="4" eb="6">
      <t>イガイ</t>
    </rPh>
    <rPh sb="7" eb="8">
      <t>クロ</t>
    </rPh>
    <rPh sb="8" eb="9">
      <t>マタ</t>
    </rPh>
    <rPh sb="10" eb="11">
      <t>アオ</t>
    </rPh>
    <rPh sb="12" eb="13">
      <t>フデ</t>
    </rPh>
    <rPh sb="13" eb="15">
      <t>キグ</t>
    </rPh>
    <rPh sb="16" eb="18">
      <t>キニュウ</t>
    </rPh>
    <phoneticPr fontId="1"/>
  </si>
  <si>
    <t>2.文字はくずさず正確に書く。</t>
    <rPh sb="2" eb="4">
      <t>モジ</t>
    </rPh>
    <rPh sb="9" eb="11">
      <t>セイカク</t>
    </rPh>
    <rPh sb="12" eb="13">
      <t>カ</t>
    </rPh>
    <phoneticPr fontId="1"/>
  </si>
  <si>
    <t>3.※印のところは、該当するものを○で囲む。</t>
    <rPh sb="3" eb="4">
      <t>ジルシ</t>
    </rPh>
    <rPh sb="10" eb="12">
      <t>ガイトウ</t>
    </rPh>
    <rPh sb="19" eb="20">
      <t>カコ</t>
    </rPh>
    <phoneticPr fontId="1"/>
  </si>
  <si>
    <t>免許・資格</t>
    <rPh sb="0" eb="2">
      <t>メンキョ</t>
    </rPh>
    <rPh sb="3" eb="5">
      <t>シカク</t>
    </rPh>
    <phoneticPr fontId="1"/>
  </si>
  <si>
    <t xml:space="preserve">得意な科目・分野
</t>
    <rPh sb="0" eb="2">
      <t>トクイ</t>
    </rPh>
    <rPh sb="3" eb="5">
      <t>カモク</t>
    </rPh>
    <rPh sb="6" eb="8">
      <t>ブンヤ</t>
    </rPh>
    <phoneticPr fontId="1"/>
  </si>
  <si>
    <t>自覚している性格</t>
    <rPh sb="0" eb="2">
      <t>じかく</t>
    </rPh>
    <rPh sb="6" eb="8">
      <t>せいかく</t>
    </rPh>
    <phoneticPr fontId="1" type="Hiragana"/>
  </si>
  <si>
    <t>スポーツ・クラブ活動・文化活動などの体験から得たもの</t>
    <rPh sb="8" eb="10">
      <t>カツドウ</t>
    </rPh>
    <rPh sb="11" eb="13">
      <t>ブンカ</t>
    </rPh>
    <rPh sb="13" eb="15">
      <t>カツドウ</t>
    </rPh>
    <rPh sb="18" eb="20">
      <t>タイケン</t>
    </rPh>
    <rPh sb="22" eb="23">
      <t>エ</t>
    </rPh>
    <phoneticPr fontId="1"/>
  </si>
  <si>
    <t>特技など</t>
    <rPh sb="0" eb="2">
      <t>とくぎ</t>
    </rPh>
    <phoneticPr fontId="1" type="Hiragana"/>
  </si>
  <si>
    <t>志望動機</t>
    <rPh sb="0" eb="2">
      <t>シボウ</t>
    </rPh>
    <rPh sb="2" eb="4">
      <t>ドウキ</t>
    </rPh>
    <phoneticPr fontId="1"/>
  </si>
  <si>
    <r>
      <t>本人希望記入欄</t>
    </r>
    <r>
      <rPr>
        <sz val="9"/>
        <color indexed="8"/>
        <rFont val="ＭＳ 明朝"/>
        <family val="1"/>
        <charset val="128"/>
      </rPr>
      <t>（特に給料・職種・勤務時間・勤務地・その他についての希望などがあれば記入）</t>
    </r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キュウリョウ</t>
    </rPh>
    <rPh sb="13" eb="15">
      <t>ショクシュ</t>
    </rPh>
    <rPh sb="16" eb="18">
      <t>キンム</t>
    </rPh>
    <rPh sb="18" eb="20">
      <t>ジカン</t>
    </rPh>
    <rPh sb="21" eb="24">
      <t>キンムチ</t>
    </rPh>
    <rPh sb="27" eb="28">
      <t>タ</t>
    </rPh>
    <rPh sb="33" eb="35">
      <t>キボウ</t>
    </rPh>
    <rPh sb="41" eb="43">
      <t>キニュウ</t>
    </rPh>
    <phoneticPr fontId="1"/>
  </si>
  <si>
    <t>通勤時間</t>
    <rPh sb="0" eb="2">
      <t>ツウキン</t>
    </rPh>
    <rPh sb="2" eb="4">
      <t>ジカン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</si>
  <si>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</si>
  <si>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</si>
  <si>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</si>
  <si>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約</t>
    <rPh sb="0" eb="1">
      <t>ヤク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</si>
  <si>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</si>
  <si>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</si>
  <si>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（配偶者を除く）</t>
    <rPh sb="1" eb="4">
      <t>ハイグウシャ</t>
    </rPh>
    <rPh sb="5" eb="6">
      <t>ノゾ</t>
    </rPh>
    <phoneticPr fontId="1"/>
  </si>
  <si>
    <t>人</t>
    <rPh sb="0" eb="1">
      <t>ニン</t>
    </rPh>
    <phoneticPr fontId="1"/>
  </si>
  <si>
    <r>
      <rPr>
        <sz val="8"/>
        <color indexed="8"/>
        <rFont val="ＭＳ 明朝"/>
        <family val="1"/>
        <charset val="128"/>
      </rPr>
      <t>※</t>
    </r>
    <r>
      <rPr>
        <sz val="10"/>
        <color indexed="8"/>
        <rFont val="ＭＳ 明朝"/>
        <family val="1"/>
        <charset val="128"/>
      </rPr>
      <t>　　  有　・　無　</t>
    </r>
    <rPh sb="5" eb="6">
      <t>ア</t>
    </rPh>
    <rPh sb="9" eb="10">
      <t>ナ</t>
    </rPh>
    <phoneticPr fontId="1"/>
  </si>
  <si>
    <r>
      <rPr>
        <sz val="8"/>
        <color indexed="8"/>
        <rFont val="ＭＳ 明朝"/>
        <family val="1"/>
        <charset val="128"/>
      </rPr>
      <t>※</t>
    </r>
    <r>
      <rPr>
        <sz val="10"/>
        <color indexed="8"/>
        <rFont val="ＭＳ 明朝"/>
        <family val="1"/>
        <charset val="128"/>
      </rPr>
      <t>　　  有　・　無</t>
    </r>
    <rPh sb="5" eb="6">
      <t>ア</t>
    </rPh>
    <rPh sb="9" eb="10">
      <t>ナ</t>
    </rPh>
    <phoneticPr fontId="1"/>
  </si>
  <si>
    <t>保護者（本人が未成年者の場合のみ記入）</t>
    <rPh sb="0" eb="3">
      <t>ホゴシャ</t>
    </rPh>
    <rPh sb="4" eb="6">
      <t>ホンニン</t>
    </rPh>
    <rPh sb="7" eb="11">
      <t>ミセイネンシャ</t>
    </rPh>
    <rPh sb="12" eb="14">
      <t>バアイ</t>
    </rPh>
    <rPh sb="16" eb="18">
      <t>キニュウ</t>
    </rPh>
    <phoneticPr fontId="1"/>
  </si>
  <si>
    <t>電話など</t>
    <rPh sb="0" eb="2">
      <t>デンワ</t>
    </rPh>
    <phoneticPr fontId="1"/>
  </si>
  <si>
    <t>氏　　　名</t>
    <rPh sb="0" eb="1">
      <t>シ</t>
    </rPh>
    <rPh sb="4" eb="5">
      <t>メイ</t>
    </rPh>
    <phoneticPr fontId="1"/>
  </si>
  <si>
    <t>住　　所　〒　　　-　　　　</t>
    <rPh sb="0" eb="1">
      <t>ジュウ</t>
    </rPh>
    <rPh sb="3" eb="4">
      <t>ジョ</t>
    </rPh>
    <phoneticPr fontId="1"/>
  </si>
  <si>
    <t>受理日　　　　　年　　　月　　　日</t>
    <phoneticPr fontId="1" type="Hiragana"/>
  </si>
  <si>
    <t>（〒　　　　　　　）</t>
    <phoneticPr fontId="1"/>
  </si>
  <si>
    <t>（〒　　　　　　　）　</t>
    <phoneticPr fontId="1"/>
  </si>
  <si>
    <t>住　　所　〒</t>
    <rPh sb="0" eb="1">
      <t>ジュウ</t>
    </rPh>
    <rPh sb="3" eb="4">
      <t>ジョ</t>
    </rPh>
    <phoneticPr fontId="1"/>
  </si>
  <si>
    <t>キャリアウィンズ 卒業年早見表</t>
    <rPh sb="9" eb="11">
      <t>ソツギョウ</t>
    </rPh>
    <rPh sb="11" eb="12">
      <t>ネン</t>
    </rPh>
    <rPh sb="12" eb="14">
      <t>ハヤミ</t>
    </rPh>
    <rPh sb="14" eb="15">
      <t>ヒョウ</t>
    </rPh>
    <phoneticPr fontId="1"/>
  </si>
  <si>
    <r>
      <t xml:space="preserve">あなたの生年月日を入力して下さい。 </t>
    </r>
    <r>
      <rPr>
        <b/>
        <sz val="9"/>
        <color indexed="8"/>
        <rFont val="ＭＳ Ｐゴシック"/>
        <family val="3"/>
        <charset val="128"/>
      </rPr>
      <t>※年月日、全て入力すると自動計算されます。</t>
    </r>
    <rPh sb="4" eb="6">
      <t>セイネン</t>
    </rPh>
    <rPh sb="6" eb="7">
      <t>ガツ</t>
    </rPh>
    <rPh sb="7" eb="8">
      <t>ヒ</t>
    </rPh>
    <rPh sb="9" eb="11">
      <t>ニュウリョク</t>
    </rPh>
    <rPh sb="13" eb="14">
      <t>クダ</t>
    </rPh>
    <rPh sb="19" eb="22">
      <t>ネンガッピ</t>
    </rPh>
    <rPh sb="23" eb="24">
      <t>スベ</t>
    </rPh>
    <rPh sb="25" eb="27">
      <t>ニュウリョク</t>
    </rPh>
    <rPh sb="30" eb="32">
      <t>ジドウ</t>
    </rPh>
    <rPh sb="32" eb="34">
      <t>ケイサン</t>
    </rPh>
    <phoneticPr fontId="1"/>
  </si>
  <si>
    <t>小学校入学</t>
    <rPh sb="0" eb="3">
      <t>ショウガッコウ</t>
    </rPh>
    <rPh sb="3" eb="5">
      <t>ニュウガク</t>
    </rPh>
    <phoneticPr fontId="1"/>
  </si>
  <si>
    <t>小学校卒業</t>
    <phoneticPr fontId="1"/>
  </si>
  <si>
    <t>中学校入学</t>
    <rPh sb="0" eb="3">
      <t>チュウガッコウ</t>
    </rPh>
    <rPh sb="3" eb="5">
      <t>ニュウガク</t>
    </rPh>
    <phoneticPr fontId="1"/>
  </si>
  <si>
    <t>中学校卒業</t>
    <rPh sb="0" eb="3">
      <t>チュウガッコウ</t>
    </rPh>
    <rPh sb="3" eb="5">
      <t>ソツギョウ</t>
    </rPh>
    <phoneticPr fontId="1"/>
  </si>
  <si>
    <t>高等学校入学</t>
    <rPh sb="0" eb="2">
      <t>コウトウ</t>
    </rPh>
    <rPh sb="2" eb="4">
      <t>ガッコウ</t>
    </rPh>
    <rPh sb="4" eb="6">
      <t>ニュウガク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</si>
  <si>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</si>
  <si>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専門・短大・大学入学</t>
    <rPh sb="0" eb="2">
      <t>センモン</t>
    </rPh>
    <rPh sb="3" eb="5">
      <t>タンダイ</t>
    </rPh>
    <rPh sb="6" eb="8">
      <t>ダイガク</t>
    </rPh>
    <rPh sb="8" eb="10">
      <t>ニュウガク</t>
    </rPh>
    <phoneticPr fontId="1"/>
  </si>
  <si>
    <t>専門・短大・大学（2年制）卒業</t>
    <rPh sb="13" eb="15">
      <t>ソツギョウ</t>
    </rPh>
    <phoneticPr fontId="1"/>
  </si>
  <si>
    <t>大学卒業</t>
    <rPh sb="0" eb="2">
      <t>ダイガク</t>
    </rPh>
    <rPh sb="2" eb="4">
      <t>ソツギョウ</t>
    </rPh>
    <phoneticPr fontId="1"/>
  </si>
  <si>
    <t>大学院入学</t>
    <rPh sb="0" eb="3">
      <t>ダイガクイン</t>
    </rPh>
    <rPh sb="3" eb="5">
      <t>ニュウガク</t>
    </rPh>
    <phoneticPr fontId="1"/>
  </si>
  <si>
    <t>大学院（2年制）卒業</t>
    <rPh sb="0" eb="3">
      <t>ダイガクイン</t>
    </rPh>
    <rPh sb="8" eb="10">
      <t>ソツギョウ</t>
    </rPh>
    <phoneticPr fontId="1"/>
  </si>
  <si>
    <t>Copyright(c) 2011 careerwins.jp All Rights Reserved.</t>
    <phoneticPr fontId="1"/>
  </si>
  <si>
    <r>
      <t>和　　暦 　　</t>
    </r>
    <r>
      <rPr>
        <sz val="11"/>
        <color indexed="9"/>
        <rFont val="ＭＳ Ｐゴシック"/>
        <family val="3"/>
        <charset val="128"/>
      </rPr>
      <t>(誕生日が4月2日以降の方）</t>
    </r>
    <rPh sb="0" eb="1">
      <t>ワ</t>
    </rPh>
    <rPh sb="3" eb="4">
      <t>レキ</t>
    </rPh>
    <rPh sb="8" eb="11">
      <t>タンジョウビ</t>
    </rPh>
    <rPh sb="13" eb="14">
      <t>ガツ</t>
    </rPh>
    <rPh sb="15" eb="16">
      <t>ニチ</t>
    </rPh>
    <rPh sb="16" eb="18">
      <t>イコウ</t>
    </rPh>
    <rPh sb="19" eb="20">
      <t>カタ</t>
    </rPh>
    <phoneticPr fontId="1"/>
  </si>
  <si>
    <t>学校</t>
    <phoneticPr fontId="1"/>
  </si>
  <si>
    <t>中学校</t>
    <phoneticPr fontId="1"/>
  </si>
  <si>
    <t>高等学校</t>
    <phoneticPr fontId="1"/>
  </si>
  <si>
    <t>専門・短大・大学（2年制）卒業</t>
    <phoneticPr fontId="1"/>
  </si>
  <si>
    <t>4年制 大学・専門</t>
    <phoneticPr fontId="1"/>
  </si>
  <si>
    <t>6年制 大学</t>
    <phoneticPr fontId="1"/>
  </si>
  <si>
    <t>昭和30年4月</t>
    <phoneticPr fontId="1"/>
  </si>
  <si>
    <t>H.1</t>
    <phoneticPr fontId="1"/>
  </si>
  <si>
    <r>
      <t>西　　暦 　　</t>
    </r>
    <r>
      <rPr>
        <sz val="11"/>
        <color indexed="9"/>
        <rFont val="ＭＳ Ｐゴシック"/>
        <family val="3"/>
        <charset val="128"/>
      </rPr>
      <t>(誕生日が4月2日以降の方）</t>
    </r>
    <rPh sb="0" eb="1">
      <t>ニシ</t>
    </rPh>
    <rPh sb="3" eb="4">
      <t>レキ</t>
    </rPh>
    <rPh sb="16" eb="18">
      <t>イコウ</t>
    </rPh>
    <phoneticPr fontId="1"/>
  </si>
  <si>
    <t>勤務先住所</t>
    <rPh sb="0" eb="3">
      <t>キンムサキ</t>
    </rPh>
    <rPh sb="3" eb="5">
      <t>ジュウショ</t>
    </rPh>
    <phoneticPr fontId="3"/>
  </si>
  <si>
    <t>学歴</t>
    <rPh sb="0" eb="2">
      <t>ガクレキ</t>
    </rPh>
    <phoneticPr fontId="3"/>
  </si>
  <si>
    <t>勤務先名称</t>
    <rPh sb="0" eb="3">
      <t>キンムサキ</t>
    </rPh>
    <rPh sb="3" eb="5">
      <t>メイショウ</t>
    </rPh>
    <phoneticPr fontId="3"/>
  </si>
  <si>
    <t>○△□ペットインストラクター　2級</t>
    <rPh sb="16" eb="17">
      <t>キュウ</t>
    </rPh>
    <phoneticPr fontId="3"/>
  </si>
  <si>
    <t>入社　・　退社</t>
  </si>
  <si>
    <t>学校名　※中学卒業から、学科・コースを含めてご記入ください。</t>
    <rPh sb="0" eb="2">
      <t>ガッコウ</t>
    </rPh>
    <rPh sb="2" eb="3">
      <t>メイ</t>
    </rPh>
    <rPh sb="7" eb="9">
      <t>ソツギョウ</t>
    </rPh>
    <phoneticPr fontId="3"/>
  </si>
  <si>
    <t>　入学　・　卒業　・　中退　・　休学</t>
    <rPh sb="1" eb="3">
      <t>ニュウガク</t>
    </rPh>
    <rPh sb="6" eb="8">
      <t>ソツギョウ</t>
    </rPh>
    <rPh sb="11" eb="13">
      <t>チュウタイ</t>
    </rPh>
    <phoneticPr fontId="3"/>
  </si>
  <si>
    <t>取得年月</t>
    <rPh sb="0" eb="2">
      <t>シュトク</t>
    </rPh>
    <rPh sb="2" eb="4">
      <t>ネンゲツ</t>
    </rPh>
    <phoneticPr fontId="3"/>
  </si>
  <si>
    <t>勤務年月</t>
    <rPh sb="0" eb="2">
      <t>キンム</t>
    </rPh>
    <rPh sb="2" eb="4">
      <t>ネンゲツ</t>
    </rPh>
    <phoneticPr fontId="3"/>
  </si>
  <si>
    <t>＠</t>
    <phoneticPr fontId="3"/>
  </si>
  <si>
    <t>㊞</t>
    <phoneticPr fontId="3"/>
  </si>
  <si>
    <t>年</t>
    <phoneticPr fontId="3"/>
  </si>
  <si>
    <t>月</t>
    <phoneticPr fontId="3"/>
  </si>
  <si>
    <t>日</t>
    <phoneticPr fontId="3"/>
  </si>
  <si>
    <r>
      <t>男</t>
    </r>
    <r>
      <rPr>
        <sz val="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 xml:space="preserve">
女</t>
    </r>
    <rPh sb="0" eb="1">
      <t>オトコ</t>
    </rPh>
    <rPh sb="4" eb="5">
      <t>オンナ</t>
    </rPh>
    <phoneticPr fontId="3"/>
  </si>
  <si>
    <t>生年
月日
（西暦）</t>
    <phoneticPr fontId="3"/>
  </si>
  <si>
    <t>ペットインストラクター協会</t>
    <rPh sb="11" eb="13">
      <t>キョウカイ</t>
    </rPh>
    <phoneticPr fontId="3"/>
  </si>
  <si>
    <t>（例）　2010</t>
    <rPh sb="1" eb="2">
      <t>レイ</t>
    </rPh>
    <phoneticPr fontId="3"/>
  </si>
  <si>
    <t>（例）　2009</t>
    <rPh sb="1" eb="2">
      <t>レイ</t>
    </rPh>
    <phoneticPr fontId="3"/>
  </si>
  <si>
    <t>FAX</t>
    <phoneticPr fontId="3"/>
  </si>
  <si>
    <t>勤務先名称</t>
    <rPh sb="3" eb="5">
      <t>メイショウ</t>
    </rPh>
    <phoneticPr fontId="3"/>
  </si>
  <si>
    <t>勤務内容</t>
    <phoneticPr fontId="3"/>
  </si>
  <si>
    <t>動物看護師として</t>
    <phoneticPr fontId="3"/>
  </si>
  <si>
    <t>○△□動物病院</t>
    <rPh sb="3" eb="7">
      <t>ド</t>
    </rPh>
    <phoneticPr fontId="3"/>
  </si>
  <si>
    <t>（満        　　　　     歳）</t>
    <phoneticPr fontId="3"/>
  </si>
  <si>
    <r>
      <t>　　　　　　　　　　　免許・資格名称</t>
    </r>
    <r>
      <rPr>
        <sz val="10"/>
        <rFont val="ＭＳ Ｐゴシック"/>
        <family val="3"/>
        <charset val="128"/>
      </rPr>
      <t/>
    </r>
    <rPh sb="11" eb="13">
      <t>メンキョ</t>
    </rPh>
    <phoneticPr fontId="3"/>
  </si>
  <si>
    <t>認定団体名</t>
    <rPh sb="0" eb="2">
      <t>ニンテイ</t>
    </rPh>
    <phoneticPr fontId="3"/>
  </si>
  <si>
    <t>※『動物看護師』資格を取得している場合は、資格の証明書等をコピーし、添付すること。</t>
    <phoneticPr fontId="3"/>
  </si>
  <si>
    <t>※取得途中の資格は記入しないこと。</t>
    <phoneticPr fontId="3"/>
  </si>
  <si>
    <t>○△□動物専門学校　動物飼育学科　グルーミングコース</t>
    <rPh sb="3" eb="5">
      <t>ドウブツ</t>
    </rPh>
    <rPh sb="5" eb="9">
      <t>セ</t>
    </rPh>
    <rPh sb="10" eb="12">
      <t>ドウブツ</t>
    </rPh>
    <rPh sb="12" eb="14">
      <t>シイク</t>
    </rPh>
    <rPh sb="14" eb="16">
      <t>ガッカ</t>
    </rPh>
    <phoneticPr fontId="3"/>
  </si>
  <si>
    <t>（〒　　　　　　─　　　 　　　　　）　</t>
    <phoneticPr fontId="3"/>
  </si>
  <si>
    <t>月</t>
    <phoneticPr fontId="3"/>
  </si>
  <si>
    <t>●取得資格</t>
    <rPh sb="1" eb="3">
      <t>シュトク</t>
    </rPh>
    <rPh sb="3" eb="5">
      <t>シカク</t>
    </rPh>
    <phoneticPr fontId="3"/>
  </si>
  <si>
    <t>●学歴</t>
    <rPh sb="1" eb="3">
      <t>ガクレキ</t>
    </rPh>
    <phoneticPr fontId="3"/>
  </si>
  <si>
    <t>●職歴</t>
    <rPh sb="1" eb="2">
      <t>ショク</t>
    </rPh>
    <rPh sb="2" eb="3">
      <t>レキ</t>
    </rPh>
    <phoneticPr fontId="3"/>
  </si>
  <si>
    <t>履歴書</t>
    <rPh sb="0" eb="1">
      <t>クツ</t>
    </rPh>
    <rPh sb="1" eb="2">
      <t>レキ</t>
    </rPh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</si>
</sst>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9.35"/>
      <color theme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</cellStyleXfs>
  <cellXfs count="420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23" fillId="0" borderId="0" xfId="0" applyFont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19" fillId="0" borderId="52" xfId="0" applyFont="1" applyBorder="1" applyAlignment="1">
      <alignment vertical="center"/>
    </xf>
    <xf numFmtId="0" fontId="26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14" fontId="20" fillId="0" borderId="0" xfId="0" applyNumberFormat="1" applyFont="1" applyAlignment="1">
      <alignment horizontal="center" vertical="center"/>
    </xf>
    <xf numFmtId="0" fontId="20" fillId="3" borderId="97" xfId="0" applyFont="1" applyFill="1" applyBorder="1" applyAlignment="1">
      <alignment horizontal="center" vertical="center"/>
    </xf>
    <xf numFmtId="0" fontId="20" fillId="3" borderId="98" xfId="0" applyFont="1" applyFill="1" applyBorder="1" applyAlignment="1">
      <alignment horizontal="center" vertical="center"/>
    </xf>
    <xf numFmtId="0" fontId="20" fillId="3" borderId="99" xfId="0" applyFont="1" applyFill="1" applyBorder="1" applyAlignment="1">
      <alignment horizontal="center" vertical="center"/>
    </xf>
    <xf numFmtId="0" fontId="20" fillId="3" borderId="10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01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0" fontId="30" fillId="3" borderId="101" xfId="0" applyFont="1" applyFill="1" applyBorder="1" applyAlignment="1">
      <alignment horizontal="left" vertical="center"/>
    </xf>
    <xf numFmtId="0" fontId="20" fillId="3" borderId="102" xfId="0" applyFont="1" applyFill="1" applyBorder="1" applyAlignment="1">
      <alignment horizontal="center" vertical="center"/>
    </xf>
    <xf numFmtId="0" fontId="20" fillId="3" borderId="103" xfId="0" applyFont="1" applyFill="1" applyBorder="1" applyAlignment="1">
      <alignment horizontal="center" vertical="center"/>
    </xf>
    <xf numFmtId="0" fontId="20" fillId="3" borderId="104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84" xfId="0" applyNumberFormat="1" applyFont="1" applyFill="1" applyBorder="1" applyAlignment="1">
      <alignment horizontal="right" vertical="center"/>
    </xf>
    <xf numFmtId="0" fontId="31" fillId="3" borderId="84" xfId="0" applyFont="1" applyFill="1" applyBorder="1" applyAlignment="1">
      <alignment horizontal="center" vertical="center"/>
    </xf>
    <xf numFmtId="0" fontId="20" fillId="3" borderId="84" xfId="0" applyFont="1" applyFill="1" applyBorder="1" applyAlignment="1">
      <alignment horizontal="right" vertical="center"/>
    </xf>
    <xf numFmtId="0" fontId="31" fillId="3" borderId="86" xfId="0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right" vertical="center"/>
    </xf>
    <xf numFmtId="0" fontId="31" fillId="3" borderId="35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right" vertical="center"/>
    </xf>
    <xf numFmtId="0" fontId="31" fillId="3" borderId="89" xfId="0" applyFont="1" applyFill="1" applyBorder="1" applyAlignment="1">
      <alignment horizontal="center" vertical="center"/>
    </xf>
    <xf numFmtId="0" fontId="20" fillId="0" borderId="35" xfId="0" applyNumberFormat="1" applyFont="1" applyBorder="1" applyAlignment="1">
      <alignment horizontal="right" vertical="center"/>
    </xf>
    <xf numFmtId="0" fontId="31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0" fontId="31" fillId="0" borderId="89" xfId="0" applyFont="1" applyBorder="1" applyAlignment="1">
      <alignment horizontal="center" vertical="center"/>
    </xf>
    <xf numFmtId="0" fontId="20" fillId="3" borderId="92" xfId="0" applyNumberFormat="1" applyFont="1" applyFill="1" applyBorder="1" applyAlignment="1">
      <alignment horizontal="right" vertical="center"/>
    </xf>
    <xf numFmtId="0" fontId="31" fillId="3" borderId="92" xfId="0" applyFont="1" applyFill="1" applyBorder="1" applyAlignment="1">
      <alignment horizontal="center" vertical="center"/>
    </xf>
    <xf numFmtId="0" fontId="20" fillId="3" borderId="92" xfId="0" applyFont="1" applyFill="1" applyBorder="1" applyAlignment="1">
      <alignment horizontal="right" vertical="center"/>
    </xf>
    <xf numFmtId="0" fontId="31" fillId="3" borderId="9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0" fillId="0" borderId="0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32" fillId="0" borderId="0" xfId="1" applyAlignment="1" applyProtection="1">
      <alignment horizontal="left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94" xfId="0" applyFont="1" applyFill="1" applyBorder="1" applyAlignment="1">
      <alignment horizontal="center" vertical="center"/>
    </xf>
    <xf numFmtId="0" fontId="18" fillId="2" borderId="95" xfId="0" applyFont="1" applyFill="1" applyBorder="1" applyAlignment="1">
      <alignment horizontal="center" vertical="center"/>
    </xf>
    <xf numFmtId="0" fontId="18" fillId="2" borderId="96" xfId="0" applyFon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3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0" fontId="12" fillId="6" borderId="36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0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8" fillId="0" borderId="110" xfId="0" applyFont="1" applyBorder="1" applyAlignment="1">
      <alignment vertical="center"/>
    </xf>
    <xf numFmtId="0" fontId="8" fillId="0" borderId="109" xfId="0" applyFont="1" applyBorder="1" applyAlignment="1">
      <alignment vertical="center"/>
    </xf>
    <xf numFmtId="0" fontId="12" fillId="0" borderId="29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0" fontId="12" fillId="0" borderId="10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10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12" fillId="0" borderId="10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2" fillId="6" borderId="34" xfId="0" applyFont="1" applyFill="1" applyBorder="1" applyAlignment="1">
      <alignment horizontal="left" vertical="center" wrapText="1"/>
    </xf>
    <xf numFmtId="0" fontId="12" fillId="6" borderId="35" xfId="0" applyFont="1" applyFill="1" applyBorder="1" applyAlignment="1">
      <alignment horizontal="left" vertical="center" wrapText="1"/>
    </xf>
    <xf numFmtId="0" fontId="12" fillId="6" borderId="36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08" xfId="0" applyFont="1" applyBorder="1" applyAlignment="1">
      <alignment horizontal="left" vertical="center"/>
    </xf>
    <xf numFmtId="0" fontId="12" fillId="0" borderId="10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2" fillId="0" borderId="10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24" fillId="0" borderId="4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64" xfId="0" applyFont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6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13" fillId="0" borderId="68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9" xfId="0" applyFont="1" applyBorder="1" applyAlignment="1">
      <alignment horizontal="right" vertical="center"/>
    </xf>
    <xf numFmtId="0" fontId="13" fillId="0" borderId="70" xfId="0" applyFont="1" applyBorder="1" applyAlignment="1">
      <alignment horizontal="right" vertical="center"/>
    </xf>
    <xf numFmtId="0" fontId="13" fillId="0" borderId="71" xfId="0" applyFont="1" applyBorder="1" applyAlignment="1">
      <alignment horizontal="right" vertical="center"/>
    </xf>
    <xf numFmtId="0" fontId="13" fillId="0" borderId="72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0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0" fontId="13" fillId="0" borderId="74" xfId="0" applyFont="1" applyBorder="1" applyAlignment="1">
      <alignment horizontal="right" vertical="center"/>
    </xf>
    <xf numFmtId="0" fontId="13" fillId="0" borderId="75" xfId="0" applyFont="1" applyBorder="1" applyAlignment="1">
      <alignment horizontal="right" vertical="center"/>
    </xf>
    <xf numFmtId="0" fontId="13" fillId="0" borderId="76" xfId="0" applyFont="1" applyBorder="1" applyAlignment="1">
      <alignment horizontal="right" vertical="center"/>
    </xf>
    <xf numFmtId="0" fontId="13" fillId="0" borderId="75" xfId="0" applyFont="1" applyBorder="1" applyAlignment="1">
      <alignment horizontal="center" vertical="center"/>
    </xf>
    <xf numFmtId="0" fontId="13" fillId="0" borderId="75" xfId="0" applyFont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0" fontId="27" fillId="0" borderId="78" xfId="0" applyFont="1" applyBorder="1" applyAlignment="1">
      <alignment horizontal="left" vertical="top" wrapText="1"/>
    </xf>
    <xf numFmtId="0" fontId="27" fillId="0" borderId="40" xfId="0" applyFont="1" applyBorder="1" applyAlignment="1">
      <alignment horizontal="left" vertical="top" wrapText="1"/>
    </xf>
    <xf numFmtId="0" fontId="27" fillId="0" borderId="79" xfId="0" applyFont="1" applyBorder="1" applyAlignment="1">
      <alignment horizontal="left" vertical="top" wrapText="1"/>
    </xf>
    <xf numFmtId="0" fontId="27" fillId="0" borderId="80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0" fillId="0" borderId="4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27" fillId="0" borderId="6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0" fontId="0" fillId="0" borderId="4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26" fillId="0" borderId="78" xfId="0" applyFont="1" applyBorder="1" applyAlignment="1">
      <alignment horizontal="left" vertical="top"/>
    </xf>
    <xf numFmtId="0" fontId="26" fillId="0" borderId="40" xfId="0" applyFont="1" applyBorder="1" applyAlignment="1">
      <alignment horizontal="left" vertical="top"/>
    </xf>
    <xf numFmtId="0" fontId="26" fillId="0" borderId="41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78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80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6" fillId="0" borderId="56" xfId="0" applyFont="1" applyBorder="1" applyAlignment="1">
      <alignment horizontal="left" vertical="top"/>
    </xf>
    <xf numFmtId="0" fontId="26" fillId="0" borderId="52" xfId="0" applyFont="1" applyBorder="1" applyAlignment="1">
      <alignment horizontal="left" vertical="top"/>
    </xf>
    <xf numFmtId="0" fontId="26" fillId="0" borderId="16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6" fillId="0" borderId="81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8" fillId="0" borderId="26" xfId="0" applyFont="1" applyBorder="1" applyAlignment="1">
      <alignment horizontal="left"/>
    </xf>
    <xf numFmtId="0" fontId="28" fillId="0" borderId="53" xfId="0" applyFont="1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3" borderId="83" xfId="0" applyFont="1" applyFill="1" applyBorder="1" applyAlignment="1">
      <alignment horizontal="right" vertical="center"/>
    </xf>
    <xf numFmtId="0" fontId="30" fillId="3" borderId="84" xfId="0" applyFont="1" applyFill="1" applyBorder="1" applyAlignment="1">
      <alignment horizontal="right" vertical="center"/>
    </xf>
    <xf numFmtId="0" fontId="30" fillId="3" borderId="85" xfId="0" applyFont="1" applyFill="1" applyBorder="1" applyAlignment="1">
      <alignment horizontal="right" vertical="center"/>
    </xf>
    <xf numFmtId="0" fontId="30" fillId="3" borderId="87" xfId="0" applyFont="1" applyFill="1" applyBorder="1" applyAlignment="1">
      <alignment horizontal="right" vertical="center"/>
    </xf>
    <xf numFmtId="0" fontId="30" fillId="3" borderId="35" xfId="0" applyFont="1" applyFill="1" applyBorder="1" applyAlignment="1">
      <alignment horizontal="right" vertical="center"/>
    </xf>
    <xf numFmtId="0" fontId="30" fillId="3" borderId="88" xfId="0" applyFont="1" applyFill="1" applyBorder="1" applyAlignment="1">
      <alignment horizontal="right" vertical="center"/>
    </xf>
    <xf numFmtId="0" fontId="30" fillId="0" borderId="87" xfId="0" applyFont="1" applyBorder="1" applyAlignment="1">
      <alignment horizontal="right" vertical="center"/>
    </xf>
    <xf numFmtId="0" fontId="30" fillId="0" borderId="35" xfId="0" applyFont="1" applyBorder="1" applyAlignment="1">
      <alignment horizontal="right" vertical="center"/>
    </xf>
    <xf numFmtId="0" fontId="30" fillId="0" borderId="88" xfId="0" applyFont="1" applyBorder="1" applyAlignment="1">
      <alignment horizontal="right" vertical="center"/>
    </xf>
    <xf numFmtId="0" fontId="30" fillId="3" borderId="68" xfId="0" applyFont="1" applyFill="1" applyBorder="1" applyAlignment="1">
      <alignment horizontal="right" vertical="center"/>
    </xf>
    <xf numFmtId="0" fontId="30" fillId="3" borderId="12" xfId="0" applyFont="1" applyFill="1" applyBorder="1" applyAlignment="1">
      <alignment horizontal="right" vertical="center"/>
    </xf>
    <xf numFmtId="0" fontId="30" fillId="3" borderId="90" xfId="0" applyFont="1" applyFill="1" applyBorder="1" applyAlignment="1">
      <alignment horizontal="right" vertical="center"/>
    </xf>
    <xf numFmtId="0" fontId="30" fillId="3" borderId="69" xfId="0" applyFont="1" applyFill="1" applyBorder="1" applyAlignment="1">
      <alignment horizontal="right" vertical="center"/>
    </xf>
    <xf numFmtId="0" fontId="30" fillId="3" borderId="70" xfId="0" applyFont="1" applyFill="1" applyBorder="1" applyAlignment="1">
      <alignment horizontal="right" vertical="center"/>
    </xf>
    <xf numFmtId="0" fontId="30" fillId="3" borderId="91" xfId="0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88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9523</xdr:colOff>
      <xdr:row>24</xdr:row>
      <xdr:rowOff>47626</xdr:rowOff>
    </xdr:from>
    <xdr:to>
      <xdr:col>32</xdr:col>
      <xdr:colOff>166686</xdr:colOff>
      <xdr:row>25</xdr:row>
      <xdr:rowOff>114300</xdr:rowOff>
    </xdr:to>
    <xdr:sp macro="" textlink="">
      <xdr:nvSpPr>
        <xdr:cNvPr id="2" name="円/楕円 1"/>
        <xdr:cNvSpPr/>
      </xdr:nvSpPr>
      <xdr:spPr>
        <a:xfrm>
          <a:off x="5510211" y="4095751"/>
          <a:ext cx="323850" cy="233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164307</xdr:colOff>
      <xdr:row>43</xdr:row>
      <xdr:rowOff>59532</xdr:rowOff>
    </xdr:from>
    <xdr:to>
      <xdr:col>38</xdr:col>
      <xdr:colOff>154782</xdr:colOff>
      <xdr:row>44</xdr:row>
      <xdr:rowOff>126206</xdr:rowOff>
    </xdr:to>
    <xdr:sp macro="" textlink="">
      <xdr:nvSpPr>
        <xdr:cNvPr id="3" name="円/楕円 2"/>
        <xdr:cNvSpPr/>
      </xdr:nvSpPr>
      <xdr:spPr>
        <a:xfrm>
          <a:off x="6498432" y="7000876"/>
          <a:ext cx="323850" cy="23336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3</xdr:row>
      <xdr:rowOff>66674</xdr:rowOff>
    </xdr:from>
    <xdr:to>
      <xdr:col>23</xdr:col>
      <xdr:colOff>152400</xdr:colOff>
      <xdr:row>4</xdr:row>
      <xdr:rowOff>133350</xdr:rowOff>
    </xdr:to>
    <xdr:sp macro="" textlink="">
      <xdr:nvSpPr>
        <xdr:cNvPr id="2" name="円/楕円 1"/>
        <xdr:cNvSpPr/>
      </xdr:nvSpPr>
      <xdr:spPr>
        <a:xfrm>
          <a:off x="4248150" y="590549"/>
          <a:ext cx="285750" cy="2381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9525</xdr:colOff>
      <xdr:row>117</xdr:row>
      <xdr:rowOff>57149</xdr:rowOff>
    </xdr:from>
    <xdr:to>
      <xdr:col>38</xdr:col>
      <xdr:colOff>104775</xdr:colOff>
      <xdr:row>118</xdr:row>
      <xdr:rowOff>123825</xdr:rowOff>
    </xdr:to>
    <xdr:sp macro="" textlink="">
      <xdr:nvSpPr>
        <xdr:cNvPr id="3" name="円/楕円 2"/>
        <xdr:cNvSpPr/>
      </xdr:nvSpPr>
      <xdr:spPr>
        <a:xfrm>
          <a:off x="7058025" y="20278724"/>
          <a:ext cx="285750" cy="2381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95250</xdr:colOff>
      <xdr:row>117</xdr:row>
      <xdr:rowOff>57149</xdr:rowOff>
    </xdr:from>
    <xdr:to>
      <xdr:col>30</xdr:col>
      <xdr:colOff>0</xdr:colOff>
      <xdr:row>118</xdr:row>
      <xdr:rowOff>123825</xdr:rowOff>
    </xdr:to>
    <xdr:sp macro="" textlink="">
      <xdr:nvSpPr>
        <xdr:cNvPr id="4" name="円/楕円 3"/>
        <xdr:cNvSpPr/>
      </xdr:nvSpPr>
      <xdr:spPr>
        <a:xfrm>
          <a:off x="5429250" y="20278724"/>
          <a:ext cx="285750" cy="2381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3</xdr:row>
      <xdr:rowOff>66674</xdr:rowOff>
    </xdr:from>
    <xdr:to>
      <xdr:col>23</xdr:col>
      <xdr:colOff>152400</xdr:colOff>
      <xdr:row>4</xdr:row>
      <xdr:rowOff>133350</xdr:rowOff>
    </xdr:to>
    <xdr:sp macro="" textlink="">
      <xdr:nvSpPr>
        <xdr:cNvPr id="2" name="円/楕円 1"/>
        <xdr:cNvSpPr/>
      </xdr:nvSpPr>
      <xdr:spPr>
        <a:xfrm>
          <a:off x="4248150" y="590549"/>
          <a:ext cx="285750" cy="2381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77</xdr:col>
      <xdr:colOff>9525</xdr:colOff>
      <xdr:row>54</xdr:row>
      <xdr:rowOff>57149</xdr:rowOff>
    </xdr:from>
    <xdr:to>
      <xdr:col>78</xdr:col>
      <xdr:colOff>104775</xdr:colOff>
      <xdr:row>55</xdr:row>
      <xdr:rowOff>123825</xdr:rowOff>
    </xdr:to>
    <xdr:sp macro="" textlink="">
      <xdr:nvSpPr>
        <xdr:cNvPr id="3" name="円/楕円 2"/>
        <xdr:cNvSpPr/>
      </xdr:nvSpPr>
      <xdr:spPr>
        <a:xfrm>
          <a:off x="14678025" y="9277349"/>
          <a:ext cx="285750" cy="2381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95250</xdr:colOff>
      <xdr:row>54</xdr:row>
      <xdr:rowOff>57149</xdr:rowOff>
    </xdr:from>
    <xdr:to>
      <xdr:col>70</xdr:col>
      <xdr:colOff>0</xdr:colOff>
      <xdr:row>55</xdr:row>
      <xdr:rowOff>123825</xdr:rowOff>
    </xdr:to>
    <xdr:sp macro="" textlink="">
      <xdr:nvSpPr>
        <xdr:cNvPr id="4" name="円/楕円 3"/>
        <xdr:cNvSpPr/>
      </xdr:nvSpPr>
      <xdr:spPr>
        <a:xfrm>
          <a:off x="13049250" y="9277349"/>
          <a:ext cx="285750" cy="2381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eerwins.jp/" TargetMode="External"/><Relationship Id="rId2" Type="http://schemas.openxmlformats.org/officeDocument/2006/relationships/hyperlink" Target="http://www.careerwins.jp/" TargetMode="External"/><Relationship Id="rId1" Type="http://schemas.openxmlformats.org/officeDocument/2006/relationships/hyperlink" Target="http://www.careerwins.jp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5"/>
  <sheetViews>
    <sheetView tabSelected="1" view="pageBreakPreview" zoomScaleNormal="100" zoomScaleSheetLayoutView="100" zoomScalePageLayoutView="80" workbookViewId="0">
      <selection activeCell="U78" sqref="U78"/>
    </sheetView>
  </sheetViews>
  <sheetFormatPr defaultRowHeight="13.5"/>
  <cols>
    <col min="1" max="1" width="2.5" customWidth="1"/>
    <col min="2" max="4" width="2.75" style="86" customWidth="1"/>
    <col min="5" max="5" width="2.75" customWidth="1"/>
    <col min="6" max="20" width="2.5" customWidth="1"/>
    <col min="21" max="21" width="4.375" customWidth="1"/>
    <col min="22" max="41" width="2.5" customWidth="1"/>
    <col min="42" max="42" width="3.75" customWidth="1"/>
    <col min="43" max="43" width="2.375" customWidth="1"/>
  </cols>
  <sheetData>
    <row r="1" spans="1:42" ht="13.5" customHeight="1">
      <c r="B1" s="182" t="s">
        <v>351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J1" s="84"/>
    </row>
    <row r="2" spans="1:42" ht="13.5" customHeight="1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42" ht="13.5" customHeight="1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D3" s="187">
        <v>20</v>
      </c>
      <c r="AE3" s="187"/>
      <c r="AF3" s="187"/>
      <c r="AG3" s="187"/>
      <c r="AH3" s="1" t="s">
        <v>0</v>
      </c>
      <c r="AI3" s="188"/>
      <c r="AJ3" s="188"/>
      <c r="AK3" s="1" t="s">
        <v>1</v>
      </c>
      <c r="AL3" s="188"/>
      <c r="AM3" s="188"/>
      <c r="AN3" s="1" t="s">
        <v>2</v>
      </c>
      <c r="AO3" s="113" t="s">
        <v>3</v>
      </c>
      <c r="AP3" s="113"/>
    </row>
    <row r="4" spans="1:42" ht="13.5" customHeight="1">
      <c r="B4" s="124" t="s">
        <v>4</v>
      </c>
      <c r="C4" s="125"/>
      <c r="D4" s="121"/>
      <c r="E4" s="122"/>
      <c r="F4" s="123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205" t="s">
        <v>331</v>
      </c>
      <c r="Y4" s="206"/>
      <c r="Z4" s="207"/>
      <c r="AA4" s="87"/>
      <c r="AB4" s="87"/>
      <c r="AC4" s="87"/>
      <c r="AD4" s="81"/>
      <c r="AE4" s="214" t="s">
        <v>327</v>
      </c>
      <c r="AF4" s="87"/>
      <c r="AG4" s="87"/>
      <c r="AH4" s="81"/>
      <c r="AI4" s="214" t="s">
        <v>328</v>
      </c>
      <c r="AJ4" s="87"/>
      <c r="AK4" s="87"/>
      <c r="AL4" s="81"/>
      <c r="AM4" s="214" t="s">
        <v>329</v>
      </c>
      <c r="AN4" s="116"/>
      <c r="AO4" s="197" t="s">
        <v>330</v>
      </c>
      <c r="AP4" s="198"/>
    </row>
    <row r="5" spans="1:42" ht="13.5" customHeight="1">
      <c r="A5" t="s">
        <v>5</v>
      </c>
      <c r="B5" s="169" t="s">
        <v>6</v>
      </c>
      <c r="C5" s="170"/>
      <c r="D5" s="170"/>
      <c r="E5" s="170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8" t="s">
        <v>326</v>
      </c>
      <c r="V5" s="178"/>
      <c r="W5" s="97"/>
      <c r="X5" s="208"/>
      <c r="Y5" s="209"/>
      <c r="Z5" s="210"/>
      <c r="AA5" s="97"/>
      <c r="AB5" s="97"/>
      <c r="AC5" s="97"/>
      <c r="AE5" s="154"/>
      <c r="AF5" s="97"/>
      <c r="AG5" s="97"/>
      <c r="AI5" s="154"/>
      <c r="AJ5" s="97"/>
      <c r="AK5" s="98"/>
      <c r="AM5" s="154"/>
      <c r="AN5" s="114"/>
      <c r="AO5" s="199"/>
      <c r="AP5" s="200"/>
    </row>
    <row r="6" spans="1:42" ht="13.5" customHeight="1">
      <c r="B6" s="169"/>
      <c r="C6" s="170"/>
      <c r="D6" s="170"/>
      <c r="E6" s="170"/>
      <c r="F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9"/>
      <c r="V6" s="179"/>
      <c r="W6" s="97"/>
      <c r="X6" s="208"/>
      <c r="Y6" s="209"/>
      <c r="Z6" s="210"/>
      <c r="AA6" s="97"/>
      <c r="AB6" s="97"/>
      <c r="AC6" s="97"/>
      <c r="AE6" s="154"/>
      <c r="AF6" s="97"/>
      <c r="AG6" s="97"/>
      <c r="AI6" s="154"/>
      <c r="AJ6" s="97"/>
      <c r="AK6" s="98"/>
      <c r="AM6" s="154"/>
      <c r="AN6" s="114"/>
      <c r="AO6" s="199"/>
      <c r="AP6" s="200"/>
    </row>
    <row r="7" spans="1:42" ht="13.5" customHeight="1">
      <c r="B7" s="171"/>
      <c r="C7" s="172"/>
      <c r="D7" s="172"/>
      <c r="E7" s="172"/>
      <c r="F7" s="100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80"/>
      <c r="V7" s="180"/>
      <c r="W7" s="99"/>
      <c r="X7" s="211"/>
      <c r="Y7" s="212"/>
      <c r="Z7" s="213"/>
      <c r="AA7" s="215" t="s">
        <v>340</v>
      </c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115"/>
      <c r="AO7" s="201"/>
      <c r="AP7" s="202"/>
    </row>
    <row r="8" spans="1:42">
      <c r="B8" s="181" t="s">
        <v>234</v>
      </c>
      <c r="C8" s="177"/>
      <c r="D8" s="177"/>
      <c r="E8" s="177"/>
      <c r="F8" s="177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203" t="s">
        <v>325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114"/>
    </row>
    <row r="9" spans="1:42">
      <c r="B9" s="171"/>
      <c r="C9" s="172"/>
      <c r="D9" s="172"/>
      <c r="E9" s="172"/>
      <c r="F9" s="172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204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115"/>
    </row>
    <row r="10" spans="1:42">
      <c r="B10" s="124" t="s">
        <v>4</v>
      </c>
      <c r="C10" s="125"/>
      <c r="D10" s="125"/>
      <c r="E10" s="122" t="str">
        <f>PHONETIC(B12)</f>
        <v/>
      </c>
      <c r="F10" s="123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6"/>
      <c r="AC10" s="153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5"/>
    </row>
    <row r="11" spans="1:42">
      <c r="B11" s="168" t="s">
        <v>7</v>
      </c>
      <c r="C11" s="136"/>
      <c r="D11" s="136"/>
      <c r="E11" s="136"/>
      <c r="F11" s="126" t="s">
        <v>346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7"/>
      <c r="AC11" s="175" t="s">
        <v>8</v>
      </c>
      <c r="AD11" s="156"/>
      <c r="AE11" s="156" t="s">
        <v>9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7"/>
    </row>
    <row r="12" spans="1:42" ht="18.75" customHeight="1">
      <c r="B12" s="169"/>
      <c r="C12" s="170"/>
      <c r="D12" s="170"/>
      <c r="E12" s="170"/>
      <c r="F12" s="98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8"/>
      <c r="AC12" s="175" t="s">
        <v>10</v>
      </c>
      <c r="AD12" s="156"/>
      <c r="AE12" s="156" t="s">
        <v>9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7"/>
    </row>
    <row r="13" spans="1:42" ht="15.75" customHeight="1" thickBot="1">
      <c r="B13" s="173"/>
      <c r="C13" s="174"/>
      <c r="D13" s="174"/>
      <c r="E13" s="174"/>
      <c r="F13" s="12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10"/>
      <c r="AC13" s="218" t="s">
        <v>11</v>
      </c>
      <c r="AD13" s="156"/>
      <c r="AE13" s="156" t="s">
        <v>9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7"/>
    </row>
    <row r="14" spans="1:42" ht="15" thickTop="1">
      <c r="B14" s="128" t="s">
        <v>4</v>
      </c>
      <c r="C14" s="129"/>
      <c r="D14" s="129"/>
      <c r="E14" s="129"/>
      <c r="F14" s="130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20"/>
    </row>
    <row r="15" spans="1:42" ht="16.5" customHeight="1">
      <c r="B15" s="168" t="s">
        <v>318</v>
      </c>
      <c r="C15" s="136"/>
      <c r="D15" s="136"/>
      <c r="E15" s="136"/>
      <c r="F15" s="98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7"/>
    </row>
    <row r="16" spans="1:42" ht="16.5" customHeight="1">
      <c r="B16" s="171"/>
      <c r="C16" s="172"/>
      <c r="D16" s="172"/>
      <c r="E16" s="172"/>
      <c r="F16" s="98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8"/>
    </row>
    <row r="17" spans="2:42">
      <c r="B17" s="124" t="s">
        <v>4</v>
      </c>
      <c r="C17" s="125"/>
      <c r="D17" s="125"/>
      <c r="E17" s="122" t="str">
        <f>PHONETIC(B19)</f>
        <v/>
      </c>
      <c r="F17" s="123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P17" s="114"/>
    </row>
    <row r="18" spans="2:42">
      <c r="B18" s="168" t="s">
        <v>316</v>
      </c>
      <c r="C18" s="136"/>
      <c r="D18" s="136"/>
      <c r="E18" s="136"/>
      <c r="F18" s="126" t="s">
        <v>346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75" t="s">
        <v>8</v>
      </c>
      <c r="AD18" s="156"/>
      <c r="AE18" s="156" t="s">
        <v>9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7"/>
    </row>
    <row r="19" spans="2:42" ht="18.75" customHeight="1">
      <c r="B19" s="169"/>
      <c r="C19" s="170"/>
      <c r="D19" s="170"/>
      <c r="E19" s="170"/>
      <c r="F19" s="98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217" t="s">
        <v>335</v>
      </c>
      <c r="AD19" s="156"/>
      <c r="AE19" s="158" t="s">
        <v>9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9"/>
    </row>
    <row r="20" spans="2:42" ht="18.75" customHeight="1">
      <c r="B20" s="171"/>
      <c r="C20" s="172"/>
      <c r="D20" s="172"/>
      <c r="E20" s="172"/>
      <c r="F20" s="100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82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115"/>
    </row>
    <row r="21" spans="2:42" ht="6" customHeight="1">
      <c r="B21" s="88"/>
      <c r="C21" s="88"/>
      <c r="D21" s="88"/>
      <c r="E21" s="27"/>
      <c r="F21" s="27"/>
      <c r="G21" s="27"/>
      <c r="H21" s="27"/>
      <c r="I21" s="27"/>
      <c r="J21" s="27"/>
      <c r="K21" s="27"/>
      <c r="L21" s="27"/>
      <c r="M21" s="92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2:42" ht="6" customHeight="1"/>
    <row r="23" spans="2:42">
      <c r="B23" s="133" t="s">
        <v>349</v>
      </c>
    </row>
    <row r="24" spans="2:42">
      <c r="B24" s="165" t="s">
        <v>317</v>
      </c>
      <c r="C24" s="166"/>
      <c r="D24" s="166"/>
      <c r="E24" s="166"/>
      <c r="F24" s="166"/>
      <c r="G24" s="166"/>
      <c r="H24" s="166"/>
      <c r="I24" s="167"/>
      <c r="J24" s="165" t="s">
        <v>321</v>
      </c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7"/>
    </row>
    <row r="25" spans="2:42" s="85" customFormat="1" ht="12.75" customHeight="1">
      <c r="B25" s="176" t="s">
        <v>333</v>
      </c>
      <c r="C25" s="177"/>
      <c r="D25" s="177"/>
      <c r="E25" s="177"/>
      <c r="F25" s="151" t="s">
        <v>0</v>
      </c>
      <c r="G25" s="151">
        <v>3</v>
      </c>
      <c r="H25" s="151"/>
      <c r="I25" s="152" t="s">
        <v>1</v>
      </c>
      <c r="J25" s="191" t="s">
        <v>345</v>
      </c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3"/>
      <c r="AE25" s="151" t="s">
        <v>322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2"/>
    </row>
    <row r="26" spans="2:42" ht="12.75" customHeight="1">
      <c r="B26" s="137"/>
      <c r="C26" s="138"/>
      <c r="D26" s="138"/>
      <c r="E26" s="138"/>
      <c r="F26" s="140"/>
      <c r="G26" s="140"/>
      <c r="H26" s="140"/>
      <c r="I26" s="144"/>
      <c r="J26" s="19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6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4"/>
    </row>
    <row r="27" spans="2:42" ht="12.75" customHeight="1">
      <c r="B27" s="135"/>
      <c r="C27" s="136"/>
      <c r="D27" s="136"/>
      <c r="E27" s="136"/>
      <c r="F27" s="139" t="s">
        <v>0</v>
      </c>
      <c r="G27" s="139"/>
      <c r="H27" s="139"/>
      <c r="I27" s="142" t="s">
        <v>1</v>
      </c>
      <c r="J27" s="141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42"/>
      <c r="AE27" s="139" t="s">
        <v>322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42"/>
    </row>
    <row r="28" spans="2:42" ht="12.75" customHeight="1">
      <c r="B28" s="137"/>
      <c r="C28" s="138"/>
      <c r="D28" s="138"/>
      <c r="E28" s="138"/>
      <c r="F28" s="140"/>
      <c r="G28" s="140"/>
      <c r="H28" s="140"/>
      <c r="I28" s="144"/>
      <c r="J28" s="143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4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4"/>
    </row>
    <row r="29" spans="2:42" ht="12.75" customHeight="1">
      <c r="B29" s="135"/>
      <c r="C29" s="136"/>
      <c r="D29" s="136"/>
      <c r="E29" s="136"/>
      <c r="F29" s="139" t="s">
        <v>0</v>
      </c>
      <c r="G29" s="139"/>
      <c r="H29" s="139"/>
      <c r="I29" s="142" t="s">
        <v>1</v>
      </c>
      <c r="J29" s="141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42"/>
      <c r="AE29" s="139" t="s">
        <v>322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42"/>
    </row>
    <row r="30" spans="2:42" ht="12.75" customHeight="1">
      <c r="B30" s="137"/>
      <c r="C30" s="138"/>
      <c r="D30" s="138"/>
      <c r="E30" s="138"/>
      <c r="F30" s="140"/>
      <c r="G30" s="140"/>
      <c r="H30" s="140"/>
      <c r="I30" s="144"/>
      <c r="J30" s="143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4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4"/>
    </row>
    <row r="31" spans="2:42" ht="12.75" customHeight="1">
      <c r="B31" s="135"/>
      <c r="C31" s="136"/>
      <c r="D31" s="136"/>
      <c r="E31" s="136"/>
      <c r="F31" s="139" t="s">
        <v>0</v>
      </c>
      <c r="G31" s="139"/>
      <c r="H31" s="139"/>
      <c r="I31" s="142" t="s">
        <v>1</v>
      </c>
      <c r="J31" s="141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42"/>
      <c r="AE31" s="139" t="s">
        <v>322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42"/>
    </row>
    <row r="32" spans="2:42" ht="12.75" customHeight="1">
      <c r="B32" s="137"/>
      <c r="C32" s="138"/>
      <c r="D32" s="138"/>
      <c r="E32" s="138"/>
      <c r="F32" s="140"/>
      <c r="G32" s="140"/>
      <c r="H32" s="140"/>
      <c r="I32" s="144"/>
      <c r="J32" s="143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4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4"/>
    </row>
    <row r="33" spans="2:42" ht="12.75" customHeight="1">
      <c r="B33" s="135"/>
      <c r="C33" s="136"/>
      <c r="D33" s="136"/>
      <c r="E33" s="136"/>
      <c r="F33" s="139" t="s">
        <v>0</v>
      </c>
      <c r="G33" s="139"/>
      <c r="H33" s="139"/>
      <c r="I33" s="142" t="s">
        <v>1</v>
      </c>
      <c r="J33" s="141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42"/>
      <c r="AE33" s="139" t="s">
        <v>322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42"/>
    </row>
    <row r="34" spans="2:42" ht="12.75" customHeight="1">
      <c r="B34" s="137"/>
      <c r="C34" s="138"/>
      <c r="D34" s="138"/>
      <c r="E34" s="138"/>
      <c r="F34" s="140"/>
      <c r="G34" s="140"/>
      <c r="H34" s="140"/>
      <c r="I34" s="144"/>
      <c r="J34" s="143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4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4"/>
    </row>
    <row r="35" spans="2:42" ht="12.75" customHeight="1">
      <c r="B35" s="135"/>
      <c r="C35" s="136"/>
      <c r="D35" s="136"/>
      <c r="E35" s="136"/>
      <c r="F35" s="139" t="s">
        <v>0</v>
      </c>
      <c r="G35" s="139"/>
      <c r="H35" s="139"/>
      <c r="I35" s="142" t="s">
        <v>1</v>
      </c>
      <c r="J35" s="141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42"/>
      <c r="AE35" s="139" t="s">
        <v>322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42"/>
    </row>
    <row r="36" spans="2:42" ht="12.75" customHeight="1">
      <c r="B36" s="137"/>
      <c r="C36" s="138"/>
      <c r="D36" s="138"/>
      <c r="E36" s="138"/>
      <c r="F36" s="140"/>
      <c r="G36" s="140"/>
      <c r="H36" s="140"/>
      <c r="I36" s="144"/>
      <c r="J36" s="143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4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4"/>
    </row>
    <row r="37" spans="2:42" ht="12.75" customHeight="1">
      <c r="B37" s="135"/>
      <c r="C37" s="136"/>
      <c r="D37" s="136"/>
      <c r="E37" s="136"/>
      <c r="F37" s="139" t="s">
        <v>0</v>
      </c>
      <c r="G37" s="139"/>
      <c r="H37" s="139"/>
      <c r="I37" s="142" t="s">
        <v>1</v>
      </c>
      <c r="J37" s="141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42"/>
      <c r="AE37" s="139" t="s">
        <v>322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42"/>
    </row>
    <row r="38" spans="2:42" ht="12.75" customHeight="1">
      <c r="B38" s="137"/>
      <c r="C38" s="138"/>
      <c r="D38" s="138"/>
      <c r="E38" s="138"/>
      <c r="F38" s="140"/>
      <c r="G38" s="140"/>
      <c r="H38" s="140"/>
      <c r="I38" s="144"/>
      <c r="J38" s="143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4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4"/>
    </row>
    <row r="39" spans="2:42" ht="12.75" customHeight="1">
      <c r="B39" s="135"/>
      <c r="C39" s="136"/>
      <c r="D39" s="136"/>
      <c r="E39" s="136"/>
      <c r="F39" s="145" t="s">
        <v>0</v>
      </c>
      <c r="G39" s="145"/>
      <c r="H39" s="145"/>
      <c r="I39" s="146" t="s">
        <v>1</v>
      </c>
      <c r="J39" s="219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6"/>
      <c r="AE39" s="145" t="s">
        <v>322</v>
      </c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6"/>
    </row>
    <row r="40" spans="2:42" ht="12.75" customHeight="1">
      <c r="B40" s="171"/>
      <c r="C40" s="172"/>
      <c r="D40" s="172"/>
      <c r="E40" s="172"/>
      <c r="F40" s="147"/>
      <c r="G40" s="147"/>
      <c r="H40" s="147"/>
      <c r="I40" s="148"/>
      <c r="J40" s="149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8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8"/>
    </row>
    <row r="41" spans="2:42" ht="6.75" customHeight="1"/>
    <row r="42" spans="2:42">
      <c r="B42" s="133" t="s">
        <v>350</v>
      </c>
    </row>
    <row r="43" spans="2:42">
      <c r="B43" s="165" t="s">
        <v>324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7"/>
      <c r="M43" s="165" t="s">
        <v>336</v>
      </c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7"/>
      <c r="AC43" s="165" t="s">
        <v>337</v>
      </c>
      <c r="AD43" s="166"/>
      <c r="AE43" s="166"/>
      <c r="AF43" s="166"/>
      <c r="AG43" s="166"/>
      <c r="AH43" s="166"/>
      <c r="AI43" s="166"/>
      <c r="AJ43" s="167"/>
      <c r="AK43" s="101"/>
      <c r="AL43" s="101"/>
      <c r="AM43" s="101"/>
      <c r="AN43" s="101"/>
      <c r="AO43" s="101"/>
      <c r="AP43" s="102"/>
    </row>
    <row r="44" spans="2:42" ht="12.75" customHeight="1">
      <c r="B44" s="176" t="s">
        <v>333</v>
      </c>
      <c r="C44" s="170"/>
      <c r="D44" s="170"/>
      <c r="E44" s="170"/>
      <c r="F44" s="145" t="s">
        <v>0</v>
      </c>
      <c r="G44" s="145">
        <v>4</v>
      </c>
      <c r="H44" s="145"/>
      <c r="I44" s="145" t="s">
        <v>1</v>
      </c>
      <c r="J44" s="145">
        <v>1</v>
      </c>
      <c r="K44" s="145"/>
      <c r="L44" s="146" t="s">
        <v>2</v>
      </c>
      <c r="M44" s="219" t="s">
        <v>339</v>
      </c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6"/>
      <c r="AC44" s="150" t="s">
        <v>338</v>
      </c>
      <c r="AD44" s="151"/>
      <c r="AE44" s="151"/>
      <c r="AF44" s="151"/>
      <c r="AG44" s="151"/>
      <c r="AH44" s="151"/>
      <c r="AI44" s="151"/>
      <c r="AJ44" s="152"/>
      <c r="AK44" s="151" t="s">
        <v>320</v>
      </c>
      <c r="AL44" s="151"/>
      <c r="AM44" s="151"/>
      <c r="AN44" s="151"/>
      <c r="AO44" s="151"/>
      <c r="AP44" s="152"/>
    </row>
    <row r="45" spans="2:42" ht="12.75" customHeight="1">
      <c r="B45" s="137"/>
      <c r="C45" s="138"/>
      <c r="D45" s="138"/>
      <c r="E45" s="138"/>
      <c r="F45" s="140"/>
      <c r="G45" s="140"/>
      <c r="H45" s="140"/>
      <c r="I45" s="140"/>
      <c r="J45" s="140"/>
      <c r="K45" s="140"/>
      <c r="L45" s="144"/>
      <c r="M45" s="143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4"/>
      <c r="AC45" s="143"/>
      <c r="AD45" s="140"/>
      <c r="AE45" s="140"/>
      <c r="AF45" s="140"/>
      <c r="AG45" s="140"/>
      <c r="AH45" s="140"/>
      <c r="AI45" s="140"/>
      <c r="AJ45" s="144"/>
      <c r="AK45" s="140"/>
      <c r="AL45" s="140"/>
      <c r="AM45" s="140"/>
      <c r="AN45" s="140"/>
      <c r="AO45" s="140"/>
      <c r="AP45" s="144"/>
    </row>
    <row r="46" spans="2:42" ht="12.75" customHeight="1">
      <c r="B46" s="135"/>
      <c r="C46" s="136"/>
      <c r="D46" s="136"/>
      <c r="E46" s="136"/>
      <c r="F46" s="139" t="s">
        <v>0</v>
      </c>
      <c r="G46" s="139"/>
      <c r="H46" s="139"/>
      <c r="I46" s="139" t="s">
        <v>1</v>
      </c>
      <c r="J46" s="139"/>
      <c r="K46" s="139"/>
      <c r="L46" s="142" t="s">
        <v>2</v>
      </c>
      <c r="M46" s="141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42"/>
      <c r="AC46" s="141"/>
      <c r="AD46" s="139"/>
      <c r="AE46" s="139"/>
      <c r="AF46" s="139"/>
      <c r="AG46" s="139"/>
      <c r="AH46" s="139"/>
      <c r="AI46" s="139"/>
      <c r="AJ46" s="142"/>
      <c r="AK46" s="139" t="s">
        <v>320</v>
      </c>
      <c r="AL46" s="139"/>
      <c r="AM46" s="139"/>
      <c r="AN46" s="139"/>
      <c r="AO46" s="139"/>
      <c r="AP46" s="142"/>
    </row>
    <row r="47" spans="2:42" ht="12.75" customHeight="1">
      <c r="B47" s="137"/>
      <c r="C47" s="138"/>
      <c r="D47" s="138"/>
      <c r="E47" s="138"/>
      <c r="F47" s="140"/>
      <c r="G47" s="140"/>
      <c r="H47" s="140"/>
      <c r="I47" s="140"/>
      <c r="J47" s="140"/>
      <c r="K47" s="140"/>
      <c r="L47" s="144"/>
      <c r="M47" s="143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4"/>
      <c r="AC47" s="143"/>
      <c r="AD47" s="140"/>
      <c r="AE47" s="140"/>
      <c r="AF47" s="140"/>
      <c r="AG47" s="140"/>
      <c r="AH47" s="140"/>
      <c r="AI47" s="140"/>
      <c r="AJ47" s="144"/>
      <c r="AK47" s="140"/>
      <c r="AL47" s="140"/>
      <c r="AM47" s="140"/>
      <c r="AN47" s="140"/>
      <c r="AO47" s="140"/>
      <c r="AP47" s="144"/>
    </row>
    <row r="48" spans="2:42" ht="12.75" customHeight="1">
      <c r="B48" s="135"/>
      <c r="C48" s="136"/>
      <c r="D48" s="136"/>
      <c r="E48" s="136"/>
      <c r="F48" s="139" t="s">
        <v>0</v>
      </c>
      <c r="G48" s="139"/>
      <c r="H48" s="139"/>
      <c r="I48" s="139" t="s">
        <v>1</v>
      </c>
      <c r="J48" s="139"/>
      <c r="K48" s="139"/>
      <c r="L48" s="142" t="s">
        <v>2</v>
      </c>
      <c r="M48" s="141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42"/>
      <c r="AC48" s="141"/>
      <c r="AD48" s="139"/>
      <c r="AE48" s="139"/>
      <c r="AF48" s="139"/>
      <c r="AG48" s="139"/>
      <c r="AH48" s="139"/>
      <c r="AI48" s="139"/>
      <c r="AJ48" s="142"/>
      <c r="AK48" s="139" t="s">
        <v>320</v>
      </c>
      <c r="AL48" s="139"/>
      <c r="AM48" s="139"/>
      <c r="AN48" s="139"/>
      <c r="AO48" s="139"/>
      <c r="AP48" s="142"/>
    </row>
    <row r="49" spans="2:42" ht="12.75" customHeight="1">
      <c r="B49" s="137"/>
      <c r="C49" s="138"/>
      <c r="D49" s="138"/>
      <c r="E49" s="138"/>
      <c r="F49" s="140"/>
      <c r="G49" s="140"/>
      <c r="H49" s="140"/>
      <c r="I49" s="140"/>
      <c r="J49" s="140"/>
      <c r="K49" s="140"/>
      <c r="L49" s="144"/>
      <c r="M49" s="143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4"/>
      <c r="AC49" s="143"/>
      <c r="AD49" s="140"/>
      <c r="AE49" s="140"/>
      <c r="AF49" s="140"/>
      <c r="AG49" s="140"/>
      <c r="AH49" s="140"/>
      <c r="AI49" s="140"/>
      <c r="AJ49" s="144"/>
      <c r="AK49" s="140"/>
      <c r="AL49" s="140"/>
      <c r="AM49" s="140"/>
      <c r="AN49" s="140"/>
      <c r="AO49" s="140"/>
      <c r="AP49" s="144"/>
    </row>
    <row r="50" spans="2:42" ht="12.75" customHeight="1">
      <c r="B50" s="135"/>
      <c r="C50" s="136"/>
      <c r="D50" s="136"/>
      <c r="E50" s="136"/>
      <c r="F50" s="139" t="s">
        <v>0</v>
      </c>
      <c r="G50" s="139"/>
      <c r="H50" s="139"/>
      <c r="I50" s="139" t="s">
        <v>347</v>
      </c>
      <c r="J50" s="139"/>
      <c r="K50" s="139"/>
      <c r="L50" s="142" t="s">
        <v>2</v>
      </c>
      <c r="M50" s="141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42"/>
      <c r="AC50" s="141"/>
      <c r="AD50" s="139"/>
      <c r="AE50" s="139"/>
      <c r="AF50" s="139"/>
      <c r="AG50" s="139"/>
      <c r="AH50" s="139"/>
      <c r="AI50" s="139"/>
      <c r="AJ50" s="142"/>
      <c r="AK50" s="139" t="s">
        <v>320</v>
      </c>
      <c r="AL50" s="139"/>
      <c r="AM50" s="139"/>
      <c r="AN50" s="139"/>
      <c r="AO50" s="139"/>
      <c r="AP50" s="142"/>
    </row>
    <row r="51" spans="2:42" ht="12.75" customHeight="1">
      <c r="B51" s="137"/>
      <c r="C51" s="138"/>
      <c r="D51" s="138"/>
      <c r="E51" s="138"/>
      <c r="F51" s="140"/>
      <c r="G51" s="140"/>
      <c r="H51" s="140"/>
      <c r="I51" s="140"/>
      <c r="J51" s="140"/>
      <c r="K51" s="140"/>
      <c r="L51" s="144"/>
      <c r="M51" s="143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4"/>
      <c r="AC51" s="143"/>
      <c r="AD51" s="140"/>
      <c r="AE51" s="140"/>
      <c r="AF51" s="140"/>
      <c r="AG51" s="140"/>
      <c r="AH51" s="140"/>
      <c r="AI51" s="140"/>
      <c r="AJ51" s="144"/>
      <c r="AK51" s="140"/>
      <c r="AL51" s="140"/>
      <c r="AM51" s="140"/>
      <c r="AN51" s="140"/>
      <c r="AO51" s="140"/>
      <c r="AP51" s="144"/>
    </row>
    <row r="52" spans="2:42" ht="12.75" customHeight="1">
      <c r="B52" s="135"/>
      <c r="C52" s="136"/>
      <c r="D52" s="136"/>
      <c r="E52" s="136"/>
      <c r="F52" s="139" t="s">
        <v>0</v>
      </c>
      <c r="G52" s="139"/>
      <c r="H52" s="139"/>
      <c r="I52" s="139" t="s">
        <v>1</v>
      </c>
      <c r="J52" s="139"/>
      <c r="K52" s="139"/>
      <c r="L52" s="142" t="s">
        <v>2</v>
      </c>
      <c r="M52" s="141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2"/>
      <c r="AC52" s="141"/>
      <c r="AD52" s="139"/>
      <c r="AE52" s="139"/>
      <c r="AF52" s="139"/>
      <c r="AG52" s="139"/>
      <c r="AH52" s="139"/>
      <c r="AI52" s="139"/>
      <c r="AJ52" s="142"/>
      <c r="AK52" s="139" t="s">
        <v>320</v>
      </c>
      <c r="AL52" s="139"/>
      <c r="AM52" s="139"/>
      <c r="AN52" s="139"/>
      <c r="AO52" s="139"/>
      <c r="AP52" s="142"/>
    </row>
    <row r="53" spans="2:42" ht="12.75" customHeight="1">
      <c r="B53" s="137"/>
      <c r="C53" s="138"/>
      <c r="D53" s="138"/>
      <c r="E53" s="138"/>
      <c r="F53" s="140"/>
      <c r="G53" s="140"/>
      <c r="H53" s="140"/>
      <c r="I53" s="140"/>
      <c r="J53" s="140"/>
      <c r="K53" s="140"/>
      <c r="L53" s="144"/>
      <c r="M53" s="143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4"/>
      <c r="AC53" s="143"/>
      <c r="AD53" s="140"/>
      <c r="AE53" s="140"/>
      <c r="AF53" s="140"/>
      <c r="AG53" s="140"/>
      <c r="AH53" s="140"/>
      <c r="AI53" s="140"/>
      <c r="AJ53" s="144"/>
      <c r="AK53" s="140"/>
      <c r="AL53" s="140"/>
      <c r="AM53" s="140"/>
      <c r="AN53" s="140"/>
      <c r="AO53" s="140"/>
      <c r="AP53" s="144"/>
    </row>
    <row r="54" spans="2:42" ht="12.75" customHeight="1">
      <c r="B54" s="135"/>
      <c r="C54" s="136"/>
      <c r="D54" s="136"/>
      <c r="E54" s="136"/>
      <c r="F54" s="139" t="s">
        <v>0</v>
      </c>
      <c r="G54" s="139"/>
      <c r="H54" s="139"/>
      <c r="I54" s="139" t="s">
        <v>1</v>
      </c>
      <c r="J54" s="139"/>
      <c r="K54" s="139"/>
      <c r="L54" s="142" t="s">
        <v>2</v>
      </c>
      <c r="M54" s="141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42"/>
      <c r="AC54" s="141"/>
      <c r="AD54" s="139"/>
      <c r="AE54" s="139"/>
      <c r="AF54" s="139"/>
      <c r="AG54" s="139"/>
      <c r="AH54" s="139"/>
      <c r="AI54" s="139"/>
      <c r="AJ54" s="142"/>
      <c r="AK54" s="139" t="s">
        <v>320</v>
      </c>
      <c r="AL54" s="139"/>
      <c r="AM54" s="139"/>
      <c r="AN54" s="139"/>
      <c r="AO54" s="139"/>
      <c r="AP54" s="142"/>
    </row>
    <row r="55" spans="2:42" ht="12.75" customHeight="1">
      <c r="B55" s="137"/>
      <c r="C55" s="138"/>
      <c r="D55" s="138"/>
      <c r="E55" s="138"/>
      <c r="F55" s="140"/>
      <c r="G55" s="140"/>
      <c r="H55" s="140"/>
      <c r="I55" s="140"/>
      <c r="J55" s="140"/>
      <c r="K55" s="140"/>
      <c r="L55" s="144"/>
      <c r="M55" s="143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4"/>
      <c r="AC55" s="143"/>
      <c r="AD55" s="140"/>
      <c r="AE55" s="140"/>
      <c r="AF55" s="140"/>
      <c r="AG55" s="140"/>
      <c r="AH55" s="140"/>
      <c r="AI55" s="140"/>
      <c r="AJ55" s="144"/>
      <c r="AK55" s="140"/>
      <c r="AL55" s="140"/>
      <c r="AM55" s="140"/>
      <c r="AN55" s="140"/>
      <c r="AO55" s="140"/>
      <c r="AP55" s="144"/>
    </row>
    <row r="56" spans="2:42" ht="12.75" customHeight="1">
      <c r="B56" s="135"/>
      <c r="C56" s="136"/>
      <c r="D56" s="136"/>
      <c r="E56" s="136"/>
      <c r="F56" s="139" t="s">
        <v>0</v>
      </c>
      <c r="G56" s="139"/>
      <c r="H56" s="139"/>
      <c r="I56" s="139" t="s">
        <v>1</v>
      </c>
      <c r="J56" s="139"/>
      <c r="K56" s="139"/>
      <c r="L56" s="142" t="s">
        <v>2</v>
      </c>
      <c r="M56" s="141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42"/>
      <c r="AC56" s="141"/>
      <c r="AD56" s="139"/>
      <c r="AE56" s="139"/>
      <c r="AF56" s="139"/>
      <c r="AG56" s="139"/>
      <c r="AH56" s="139"/>
      <c r="AI56" s="139"/>
      <c r="AJ56" s="142"/>
      <c r="AK56" s="139" t="s">
        <v>320</v>
      </c>
      <c r="AL56" s="139"/>
      <c r="AM56" s="139"/>
      <c r="AN56" s="139"/>
      <c r="AO56" s="139"/>
      <c r="AP56" s="142"/>
    </row>
    <row r="57" spans="2:42" ht="12.75" customHeight="1">
      <c r="B57" s="137"/>
      <c r="C57" s="138"/>
      <c r="D57" s="138"/>
      <c r="E57" s="138"/>
      <c r="F57" s="140"/>
      <c r="G57" s="140"/>
      <c r="H57" s="140"/>
      <c r="I57" s="140"/>
      <c r="J57" s="140"/>
      <c r="K57" s="140"/>
      <c r="L57" s="144"/>
      <c r="M57" s="143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4"/>
      <c r="AC57" s="143"/>
      <c r="AD57" s="140"/>
      <c r="AE57" s="140"/>
      <c r="AF57" s="140"/>
      <c r="AG57" s="140"/>
      <c r="AH57" s="140"/>
      <c r="AI57" s="140"/>
      <c r="AJ57" s="144"/>
      <c r="AK57" s="140"/>
      <c r="AL57" s="140"/>
      <c r="AM57" s="140"/>
      <c r="AN57" s="140"/>
      <c r="AO57" s="140"/>
      <c r="AP57" s="144"/>
    </row>
    <row r="58" spans="2:42" ht="12.75" customHeight="1">
      <c r="B58" s="135"/>
      <c r="C58" s="136"/>
      <c r="D58" s="136"/>
      <c r="E58" s="136"/>
      <c r="F58" s="139" t="s">
        <v>0</v>
      </c>
      <c r="G58" s="139"/>
      <c r="H58" s="139"/>
      <c r="I58" s="139" t="s">
        <v>1</v>
      </c>
      <c r="J58" s="139"/>
      <c r="K58" s="139"/>
      <c r="L58" s="142" t="s">
        <v>2</v>
      </c>
      <c r="M58" s="141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42"/>
      <c r="AC58" s="141"/>
      <c r="AD58" s="139"/>
      <c r="AE58" s="139"/>
      <c r="AF58" s="139"/>
      <c r="AG58" s="139"/>
      <c r="AH58" s="139"/>
      <c r="AI58" s="139"/>
      <c r="AJ58" s="142"/>
      <c r="AK58" s="145" t="s">
        <v>320</v>
      </c>
      <c r="AL58" s="145"/>
      <c r="AM58" s="145"/>
      <c r="AN58" s="145"/>
      <c r="AO58" s="145"/>
      <c r="AP58" s="146"/>
    </row>
    <row r="59" spans="2:42" ht="12.75" customHeight="1">
      <c r="B59" s="171"/>
      <c r="C59" s="172"/>
      <c r="D59" s="172"/>
      <c r="E59" s="172"/>
      <c r="F59" s="147"/>
      <c r="G59" s="147"/>
      <c r="H59" s="147"/>
      <c r="I59" s="147"/>
      <c r="J59" s="147"/>
      <c r="K59" s="147"/>
      <c r="L59" s="144"/>
      <c r="M59" s="149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8"/>
      <c r="AC59" s="149"/>
      <c r="AD59" s="147"/>
      <c r="AE59" s="147"/>
      <c r="AF59" s="147"/>
      <c r="AG59" s="147"/>
      <c r="AH59" s="147"/>
      <c r="AI59" s="147"/>
      <c r="AJ59" s="148"/>
      <c r="AK59" s="147"/>
      <c r="AL59" s="147"/>
      <c r="AM59" s="147"/>
      <c r="AN59" s="147"/>
      <c r="AO59" s="147"/>
      <c r="AP59" s="148"/>
    </row>
    <row r="60" spans="2:42" ht="6.75" customHeight="1">
      <c r="B60" s="93"/>
      <c r="C60" s="93"/>
      <c r="D60" s="93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</row>
    <row r="61" spans="2:42">
      <c r="B61" s="134" t="s">
        <v>348</v>
      </c>
      <c r="C61" s="94"/>
      <c r="D61" s="9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</row>
    <row r="62" spans="2:42">
      <c r="B62" s="131" t="s">
        <v>343</v>
      </c>
      <c r="C62" s="94"/>
      <c r="D62" s="9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</row>
    <row r="63" spans="2:42">
      <c r="B63" s="89" t="s">
        <v>344</v>
      </c>
      <c r="C63" s="94"/>
      <c r="D63" s="9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</row>
    <row r="64" spans="2:42">
      <c r="B64" s="165" t="s">
        <v>323</v>
      </c>
      <c r="C64" s="166"/>
      <c r="D64" s="166"/>
      <c r="E64" s="166"/>
      <c r="F64" s="166"/>
      <c r="G64" s="166"/>
      <c r="H64" s="166"/>
      <c r="I64" s="167"/>
      <c r="J64" s="160" t="s">
        <v>341</v>
      </c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2"/>
      <c r="AB64" s="163" t="s">
        <v>342</v>
      </c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4"/>
    </row>
    <row r="65" spans="2:42" ht="12.75" customHeight="1">
      <c r="B65" s="176" t="s">
        <v>334</v>
      </c>
      <c r="C65" s="177"/>
      <c r="D65" s="177"/>
      <c r="E65" s="177"/>
      <c r="F65" s="151" t="s">
        <v>0</v>
      </c>
      <c r="G65" s="151">
        <v>10</v>
      </c>
      <c r="H65" s="151"/>
      <c r="I65" s="152" t="s">
        <v>1</v>
      </c>
      <c r="J65" s="150" t="s">
        <v>319</v>
      </c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2"/>
      <c r="AB65" s="151" t="s">
        <v>332</v>
      </c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2"/>
    </row>
    <row r="66" spans="2:42" ht="12.75" customHeight="1">
      <c r="B66" s="137"/>
      <c r="C66" s="138"/>
      <c r="D66" s="138"/>
      <c r="E66" s="138"/>
      <c r="F66" s="140"/>
      <c r="G66" s="140"/>
      <c r="H66" s="140"/>
      <c r="I66" s="144"/>
      <c r="J66" s="143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4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4"/>
    </row>
    <row r="67" spans="2:42" ht="12.75" customHeight="1">
      <c r="B67" s="135"/>
      <c r="C67" s="136"/>
      <c r="D67" s="136"/>
      <c r="E67" s="136"/>
      <c r="F67" s="139" t="s">
        <v>0</v>
      </c>
      <c r="G67" s="139"/>
      <c r="H67" s="139"/>
      <c r="I67" s="142" t="s">
        <v>1</v>
      </c>
      <c r="J67" s="141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42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42"/>
    </row>
    <row r="68" spans="2:42" ht="12.75" customHeight="1">
      <c r="B68" s="137"/>
      <c r="C68" s="138"/>
      <c r="D68" s="138"/>
      <c r="E68" s="138"/>
      <c r="F68" s="140"/>
      <c r="G68" s="140"/>
      <c r="H68" s="140"/>
      <c r="I68" s="144"/>
      <c r="J68" s="143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4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4"/>
    </row>
    <row r="69" spans="2:42" ht="12.75" customHeight="1">
      <c r="B69" s="135"/>
      <c r="C69" s="136"/>
      <c r="D69" s="136"/>
      <c r="E69" s="136"/>
      <c r="F69" s="139" t="s">
        <v>0</v>
      </c>
      <c r="G69" s="139"/>
      <c r="H69" s="139"/>
      <c r="I69" s="142" t="s">
        <v>1</v>
      </c>
      <c r="J69" s="141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42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42"/>
    </row>
    <row r="70" spans="2:42" ht="12.75" customHeight="1">
      <c r="B70" s="137"/>
      <c r="C70" s="138"/>
      <c r="D70" s="138"/>
      <c r="E70" s="138"/>
      <c r="F70" s="140"/>
      <c r="G70" s="140"/>
      <c r="H70" s="140"/>
      <c r="I70" s="144"/>
      <c r="J70" s="143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4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4"/>
    </row>
    <row r="71" spans="2:42" ht="12.75" customHeight="1">
      <c r="B71" s="135"/>
      <c r="C71" s="184"/>
      <c r="D71" s="184"/>
      <c r="E71" s="184"/>
      <c r="F71" s="139" t="s">
        <v>0</v>
      </c>
      <c r="G71" s="139"/>
      <c r="H71" s="139"/>
      <c r="I71" s="142" t="s">
        <v>1</v>
      </c>
      <c r="J71" s="141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42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42"/>
    </row>
    <row r="72" spans="2:42" ht="12.75" customHeight="1">
      <c r="B72" s="189"/>
      <c r="C72" s="190"/>
      <c r="D72" s="190"/>
      <c r="E72" s="190"/>
      <c r="F72" s="140"/>
      <c r="G72" s="140"/>
      <c r="H72" s="140"/>
      <c r="I72" s="144"/>
      <c r="J72" s="143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4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4"/>
    </row>
    <row r="73" spans="2:42" ht="12.75" customHeight="1">
      <c r="B73" s="135"/>
      <c r="C73" s="184"/>
      <c r="D73" s="184"/>
      <c r="E73" s="184"/>
      <c r="F73" s="139" t="s">
        <v>0</v>
      </c>
      <c r="G73" s="139"/>
      <c r="H73" s="139"/>
      <c r="I73" s="142" t="s">
        <v>347</v>
      </c>
      <c r="J73" s="141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42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6"/>
    </row>
    <row r="74" spans="2:42" ht="12.75" customHeight="1">
      <c r="B74" s="185"/>
      <c r="C74" s="186"/>
      <c r="D74" s="186"/>
      <c r="E74" s="186"/>
      <c r="F74" s="147"/>
      <c r="G74" s="147"/>
      <c r="H74" s="147"/>
      <c r="I74" s="148"/>
      <c r="J74" s="149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8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8"/>
    </row>
    <row r="75" spans="2:42" ht="6.75" customHeight="1">
      <c r="B75" s="131"/>
      <c r="C75" s="132"/>
      <c r="D75" s="132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AC75" s="25"/>
      <c r="AK75" s="84"/>
      <c r="AL75" s="84"/>
      <c r="AM75" s="84"/>
      <c r="AN75" s="84"/>
    </row>
  </sheetData>
  <mergeCells count="186">
    <mergeCell ref="B69:E70"/>
    <mergeCell ref="F69:F70"/>
    <mergeCell ref="G69:H70"/>
    <mergeCell ref="I69:I70"/>
    <mergeCell ref="J69:AA70"/>
    <mergeCell ref="AB69:AP70"/>
    <mergeCell ref="B64:I64"/>
    <mergeCell ref="B43:L43"/>
    <mergeCell ref="B24:I24"/>
    <mergeCell ref="B27:E28"/>
    <mergeCell ref="F27:F28"/>
    <mergeCell ref="G27:H28"/>
    <mergeCell ref="I27:I28"/>
    <mergeCell ref="J27:AD28"/>
    <mergeCell ref="B58:E59"/>
    <mergeCell ref="F58:F59"/>
    <mergeCell ref="G58:H59"/>
    <mergeCell ref="I58:I59"/>
    <mergeCell ref="M54:AB55"/>
    <mergeCell ref="M56:AB57"/>
    <mergeCell ref="M58:AB59"/>
    <mergeCell ref="M43:AB43"/>
    <mergeCell ref="J44:K45"/>
    <mergeCell ref="L44:L45"/>
    <mergeCell ref="J46:K47"/>
    <mergeCell ref="L46:L47"/>
    <mergeCell ref="J50:K51"/>
    <mergeCell ref="L50:L51"/>
    <mergeCell ref="J52:K53"/>
    <mergeCell ref="L52:L53"/>
    <mergeCell ref="J54:K55"/>
    <mergeCell ref="L54:L55"/>
    <mergeCell ref="M48:AB49"/>
    <mergeCell ref="B39:E40"/>
    <mergeCell ref="F39:F40"/>
    <mergeCell ref="G39:H40"/>
    <mergeCell ref="I39:I40"/>
    <mergeCell ref="J39:AD40"/>
    <mergeCell ref="F29:F30"/>
    <mergeCell ref="G29:H30"/>
    <mergeCell ref="B37:E38"/>
    <mergeCell ref="F37:F38"/>
    <mergeCell ref="G37:H38"/>
    <mergeCell ref="I37:I38"/>
    <mergeCell ref="J37:AD38"/>
    <mergeCell ref="B29:E30"/>
    <mergeCell ref="B33:E34"/>
    <mergeCell ref="F33:F34"/>
    <mergeCell ref="G33:H34"/>
    <mergeCell ref="I33:I34"/>
    <mergeCell ref="J33:AD34"/>
    <mergeCell ref="J35:AD36"/>
    <mergeCell ref="AO4:AP7"/>
    <mergeCell ref="U8:U9"/>
    <mergeCell ref="X4:Z7"/>
    <mergeCell ref="AE4:AE6"/>
    <mergeCell ref="AA7:AM7"/>
    <mergeCell ref="AI4:AI6"/>
    <mergeCell ref="AC11:AD11"/>
    <mergeCell ref="AC12:AD12"/>
    <mergeCell ref="AC19:AD19"/>
    <mergeCell ref="AC13:AD13"/>
    <mergeCell ref="AM4:AM6"/>
    <mergeCell ref="B54:E55"/>
    <mergeCell ref="F54:F55"/>
    <mergeCell ref="G54:H55"/>
    <mergeCell ref="I54:I55"/>
    <mergeCell ref="B56:E57"/>
    <mergeCell ref="B44:E45"/>
    <mergeCell ref="F44:F45"/>
    <mergeCell ref="G44:H45"/>
    <mergeCell ref="B52:E53"/>
    <mergeCell ref="F56:F57"/>
    <mergeCell ref="F52:F53"/>
    <mergeCell ref="G52:H53"/>
    <mergeCell ref="I52:I53"/>
    <mergeCell ref="G56:H57"/>
    <mergeCell ref="B46:E47"/>
    <mergeCell ref="F46:F47"/>
    <mergeCell ref="G46:H47"/>
    <mergeCell ref="I46:I47"/>
    <mergeCell ref="B1:AA3"/>
    <mergeCell ref="B73:E74"/>
    <mergeCell ref="F73:F74"/>
    <mergeCell ref="G73:H74"/>
    <mergeCell ref="I73:I74"/>
    <mergeCell ref="AD3:AG3"/>
    <mergeCell ref="AI3:AJ3"/>
    <mergeCell ref="AL3:AM3"/>
    <mergeCell ref="B71:E72"/>
    <mergeCell ref="F71:F72"/>
    <mergeCell ref="G71:H72"/>
    <mergeCell ref="I71:I72"/>
    <mergeCell ref="B65:E66"/>
    <mergeCell ref="F65:F66"/>
    <mergeCell ref="G65:H66"/>
    <mergeCell ref="I65:I66"/>
    <mergeCell ref="B67:E68"/>
    <mergeCell ref="F67:F68"/>
    <mergeCell ref="G67:H68"/>
    <mergeCell ref="I67:I68"/>
    <mergeCell ref="G35:H36"/>
    <mergeCell ref="I35:I36"/>
    <mergeCell ref="B35:E36"/>
    <mergeCell ref="F35:F36"/>
    <mergeCell ref="L56:L57"/>
    <mergeCell ref="J58:K59"/>
    <mergeCell ref="L58:L59"/>
    <mergeCell ref="J24:AP24"/>
    <mergeCell ref="B18:E20"/>
    <mergeCell ref="B11:E13"/>
    <mergeCell ref="B5:E7"/>
    <mergeCell ref="AC18:AD18"/>
    <mergeCell ref="B15:E16"/>
    <mergeCell ref="B31:E32"/>
    <mergeCell ref="F31:F32"/>
    <mergeCell ref="G31:H32"/>
    <mergeCell ref="I31:I32"/>
    <mergeCell ref="J31:AD32"/>
    <mergeCell ref="I29:I30"/>
    <mergeCell ref="B25:E26"/>
    <mergeCell ref="U5:V7"/>
    <mergeCell ref="B8:F9"/>
    <mergeCell ref="J25:AD26"/>
    <mergeCell ref="J29:AD30"/>
    <mergeCell ref="F25:F26"/>
    <mergeCell ref="I25:I26"/>
    <mergeCell ref="G25:H26"/>
    <mergeCell ref="I56:I57"/>
    <mergeCell ref="AE31:AP32"/>
    <mergeCell ref="AE33:AP34"/>
    <mergeCell ref="AE35:AP36"/>
    <mergeCell ref="AE37:AP38"/>
    <mergeCell ref="AE39:AP40"/>
    <mergeCell ref="AK44:AP45"/>
    <mergeCell ref="AK46:AP47"/>
    <mergeCell ref="AC48:AJ49"/>
    <mergeCell ref="AK48:AP49"/>
    <mergeCell ref="AC43:AJ43"/>
    <mergeCell ref="AC10:AP10"/>
    <mergeCell ref="AE11:AP11"/>
    <mergeCell ref="AE12:AP12"/>
    <mergeCell ref="AE13:AP13"/>
    <mergeCell ref="AE18:AP18"/>
    <mergeCell ref="AE19:AP19"/>
    <mergeCell ref="AE25:AP26"/>
    <mergeCell ref="AE27:AP28"/>
    <mergeCell ref="AE29:AP30"/>
    <mergeCell ref="B48:E49"/>
    <mergeCell ref="F48:F49"/>
    <mergeCell ref="G48:H49"/>
    <mergeCell ref="I48:I49"/>
    <mergeCell ref="J48:K49"/>
    <mergeCell ref="L48:L49"/>
    <mergeCell ref="AC44:AJ45"/>
    <mergeCell ref="AC46:AJ47"/>
    <mergeCell ref="AC52:AJ53"/>
    <mergeCell ref="I44:I45"/>
    <mergeCell ref="M44:AB45"/>
    <mergeCell ref="M46:AB47"/>
    <mergeCell ref="M50:AB51"/>
    <mergeCell ref="M52:AB53"/>
    <mergeCell ref="B50:E51"/>
    <mergeCell ref="F50:F51"/>
    <mergeCell ref="G50:H51"/>
    <mergeCell ref="I50:I51"/>
    <mergeCell ref="AC50:AJ51"/>
    <mergeCell ref="AK50:AP51"/>
    <mergeCell ref="AB71:AP72"/>
    <mergeCell ref="AB73:AP74"/>
    <mergeCell ref="AC54:AJ55"/>
    <mergeCell ref="AC56:AJ57"/>
    <mergeCell ref="AC58:AJ59"/>
    <mergeCell ref="J71:AA72"/>
    <mergeCell ref="J73:AA74"/>
    <mergeCell ref="AK52:AP53"/>
    <mergeCell ref="AK54:AP55"/>
    <mergeCell ref="AK56:AP57"/>
    <mergeCell ref="AK58:AP59"/>
    <mergeCell ref="J64:AA64"/>
    <mergeCell ref="J65:AA66"/>
    <mergeCell ref="J67:AA68"/>
    <mergeCell ref="AB64:AP64"/>
    <mergeCell ref="AB65:AP66"/>
    <mergeCell ref="AB67:AP68"/>
    <mergeCell ref="J56:K57"/>
  </mergeCells>
  <phoneticPr fontId="3"/>
  <printOptions horizontalCentered="1" verticalCentered="1"/>
  <pageMargins left="0.11811023622047245" right="0.11811023622047245" top="0.11811023622047245" bottom="0.15748031496062992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6"/>
  <sheetViews>
    <sheetView topLeftCell="A46" zoomScale="85" zoomScaleNormal="85" workbookViewId="0">
      <selection activeCell="J30" sqref="J30:AB31"/>
    </sheetView>
  </sheetViews>
  <sheetFormatPr defaultRowHeight="13.5"/>
  <cols>
    <col min="1" max="40" width="2.5" customWidth="1"/>
  </cols>
  <sheetData>
    <row r="1" spans="1:39">
      <c r="B1" s="220" t="s">
        <v>235</v>
      </c>
      <c r="C1" s="220"/>
      <c r="D1" s="220"/>
      <c r="E1" s="220"/>
      <c r="F1" s="220"/>
      <c r="G1" s="220"/>
      <c r="H1" s="220"/>
      <c r="I1" s="220"/>
      <c r="J1" s="220"/>
      <c r="AD1" s="222" t="s">
        <v>236</v>
      </c>
      <c r="AE1" s="223"/>
      <c r="AF1" s="223"/>
      <c r="AG1" s="223"/>
      <c r="AH1" s="223"/>
      <c r="AI1" s="224"/>
    </row>
    <row r="2" spans="1:39">
      <c r="B2" s="220"/>
      <c r="C2" s="220"/>
      <c r="D2" s="220"/>
      <c r="E2" s="220"/>
      <c r="F2" s="220"/>
      <c r="G2" s="220"/>
      <c r="H2" s="220"/>
      <c r="I2" s="220"/>
      <c r="J2" s="220"/>
      <c r="AD2" s="225"/>
      <c r="AE2" s="226"/>
      <c r="AF2" s="226"/>
      <c r="AG2" s="226"/>
      <c r="AH2" s="226"/>
      <c r="AI2" s="227"/>
    </row>
    <row r="3" spans="1:39" ht="14.25" thickBot="1">
      <c r="B3" s="221"/>
      <c r="C3" s="221"/>
      <c r="D3" s="221"/>
      <c r="E3" s="221"/>
      <c r="F3" s="221"/>
      <c r="G3" s="221"/>
      <c r="H3" s="221"/>
      <c r="I3" s="221"/>
      <c r="J3" s="221"/>
      <c r="L3" s="231">
        <f ca="1">YEAR(TODAY())</f>
        <v>2017</v>
      </c>
      <c r="M3" s="231"/>
      <c r="N3" s="231"/>
      <c r="O3" s="231"/>
      <c r="P3" s="28" t="s">
        <v>237</v>
      </c>
      <c r="Q3" s="188"/>
      <c r="R3" s="188"/>
      <c r="S3" s="28" t="s">
        <v>238</v>
      </c>
      <c r="T3" s="188"/>
      <c r="U3" s="188"/>
      <c r="V3" s="28" t="s">
        <v>239</v>
      </c>
      <c r="W3" s="28" t="s">
        <v>240</v>
      </c>
      <c r="X3" s="1"/>
      <c r="AD3" s="225"/>
      <c r="AE3" s="226"/>
      <c r="AF3" s="226"/>
      <c r="AG3" s="226"/>
      <c r="AH3" s="226"/>
      <c r="AI3" s="227"/>
    </row>
    <row r="4" spans="1:39">
      <c r="B4" s="232" t="s">
        <v>241</v>
      </c>
      <c r="C4" s="233"/>
      <c r="D4" s="233"/>
      <c r="E4" s="234" t="str">
        <f>PHONETIC(E5)</f>
        <v/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236" t="s">
        <v>242</v>
      </c>
      <c r="X4" s="237"/>
      <c r="Y4" s="29" t="s">
        <v>243</v>
      </c>
      <c r="AD4" s="225"/>
      <c r="AE4" s="226"/>
      <c r="AF4" s="226"/>
      <c r="AG4" s="226"/>
      <c r="AH4" s="226"/>
      <c r="AI4" s="227"/>
    </row>
    <row r="5" spans="1:39">
      <c r="A5" t="s">
        <v>244</v>
      </c>
      <c r="B5" s="242" t="s">
        <v>245</v>
      </c>
      <c r="C5" s="243"/>
      <c r="D5" s="243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8" t="s">
        <v>246</v>
      </c>
      <c r="U5" s="248"/>
      <c r="V5" s="249"/>
      <c r="W5" s="238"/>
      <c r="X5" s="239"/>
      <c r="AD5" s="225"/>
      <c r="AE5" s="226"/>
      <c r="AF5" s="226"/>
      <c r="AG5" s="226"/>
      <c r="AH5" s="226"/>
      <c r="AI5" s="227"/>
    </row>
    <row r="6" spans="1:39">
      <c r="B6" s="242"/>
      <c r="C6" s="243"/>
      <c r="D6" s="243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8"/>
      <c r="U6" s="248"/>
      <c r="V6" s="249"/>
      <c r="W6" s="238"/>
      <c r="X6" s="239"/>
      <c r="AD6" s="225"/>
      <c r="AE6" s="226"/>
      <c r="AF6" s="226"/>
      <c r="AG6" s="226"/>
      <c r="AH6" s="226"/>
      <c r="AI6" s="227"/>
    </row>
    <row r="7" spans="1:39">
      <c r="B7" s="244"/>
      <c r="C7" s="245"/>
      <c r="D7" s="245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250"/>
      <c r="U7" s="250"/>
      <c r="V7" s="251"/>
      <c r="W7" s="240"/>
      <c r="X7" s="241"/>
      <c r="AD7" s="225"/>
      <c r="AE7" s="226"/>
      <c r="AF7" s="226"/>
      <c r="AG7" s="226"/>
      <c r="AH7" s="226"/>
      <c r="AI7" s="227"/>
    </row>
    <row r="8" spans="1:39">
      <c r="B8" s="242" t="s">
        <v>247</v>
      </c>
      <c r="C8" s="243"/>
      <c r="D8" s="243"/>
      <c r="E8" s="252"/>
      <c r="F8" s="252"/>
      <c r="G8" s="252"/>
      <c r="H8" s="252"/>
      <c r="I8" s="254" t="s">
        <v>237</v>
      </c>
      <c r="J8" s="254"/>
      <c r="K8" s="252"/>
      <c r="L8" s="252"/>
      <c r="M8" s="254" t="s">
        <v>238</v>
      </c>
      <c r="N8" s="254"/>
      <c r="O8" s="252"/>
      <c r="P8" s="252"/>
      <c r="Q8" s="254" t="s">
        <v>239</v>
      </c>
      <c r="R8" s="254"/>
      <c r="S8" s="254" t="s">
        <v>248</v>
      </c>
      <c r="T8" s="254"/>
      <c r="U8" s="214"/>
      <c r="V8" s="214"/>
      <c r="W8" s="254" t="s">
        <v>249</v>
      </c>
      <c r="X8" s="255"/>
      <c r="AD8" s="228"/>
      <c r="AE8" s="229"/>
      <c r="AF8" s="229"/>
      <c r="AG8" s="229"/>
      <c r="AH8" s="229"/>
      <c r="AI8" s="230"/>
    </row>
    <row r="9" spans="1:39">
      <c r="B9" s="242"/>
      <c r="C9" s="243"/>
      <c r="D9" s="243"/>
      <c r="E9" s="253"/>
      <c r="F9" s="253"/>
      <c r="G9" s="253"/>
      <c r="H9" s="253"/>
      <c r="I9" s="238"/>
      <c r="J9" s="238"/>
      <c r="K9" s="253"/>
      <c r="L9" s="253"/>
      <c r="M9" s="238"/>
      <c r="N9" s="238"/>
      <c r="O9" s="253"/>
      <c r="P9" s="253"/>
      <c r="Q9" s="238"/>
      <c r="R9" s="238"/>
      <c r="S9" s="238"/>
      <c r="T9" s="238"/>
      <c r="U9" s="154"/>
      <c r="V9" s="154"/>
      <c r="W9" s="238"/>
      <c r="X9" s="239"/>
      <c r="AD9" s="2"/>
      <c r="AE9" s="2"/>
      <c r="AF9" s="2"/>
      <c r="AG9" s="2"/>
      <c r="AH9" s="2"/>
      <c r="AI9" s="2"/>
    </row>
    <row r="10" spans="1:39">
      <c r="B10" s="256" t="s">
        <v>250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8"/>
      <c r="AD10" s="2"/>
      <c r="AE10" s="2"/>
      <c r="AF10" s="2"/>
      <c r="AG10" s="2"/>
      <c r="AH10" s="2"/>
      <c r="AI10" s="2"/>
    </row>
    <row r="11" spans="1:39" ht="14.25" thickBot="1">
      <c r="B11" s="259" t="s">
        <v>251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1"/>
      <c r="Y11" s="30"/>
      <c r="Z11" s="31"/>
      <c r="AA11" s="31"/>
      <c r="AB11" s="31"/>
      <c r="AC11" s="31"/>
      <c r="AD11" s="32"/>
      <c r="AE11" s="32"/>
      <c r="AF11" s="32"/>
      <c r="AG11" s="32"/>
      <c r="AH11" s="32"/>
      <c r="AI11" s="32"/>
      <c r="AJ11" s="31"/>
      <c r="AK11" s="31"/>
      <c r="AL11" s="31"/>
      <c r="AM11" s="31"/>
    </row>
    <row r="12" spans="1:39">
      <c r="B12" s="256" t="s">
        <v>241</v>
      </c>
      <c r="C12" s="257"/>
      <c r="D12" s="257"/>
      <c r="E12" s="262" t="str">
        <f>PHONETIC(B14)</f>
        <v/>
      </c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3"/>
      <c r="Z12" s="264"/>
      <c r="AA12" s="153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265"/>
    </row>
    <row r="13" spans="1:39">
      <c r="B13" s="266" t="s">
        <v>252</v>
      </c>
      <c r="C13" s="267"/>
      <c r="D13" s="267"/>
      <c r="E13" s="268" t="s">
        <v>253</v>
      </c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9"/>
      <c r="AA13" s="270" t="s">
        <v>254</v>
      </c>
      <c r="AB13" s="238"/>
      <c r="AC13" s="156" t="s">
        <v>255</v>
      </c>
      <c r="AD13" s="156"/>
      <c r="AE13" s="156"/>
      <c r="AF13" s="156"/>
      <c r="AG13" s="156"/>
      <c r="AH13" s="156"/>
      <c r="AI13" s="156"/>
      <c r="AJ13" s="156"/>
      <c r="AK13" s="156"/>
      <c r="AL13" s="156"/>
      <c r="AM13" s="271"/>
    </row>
    <row r="14" spans="1:39">
      <c r="B14" s="272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4"/>
      <c r="AA14" s="270" t="s">
        <v>256</v>
      </c>
      <c r="AB14" s="238"/>
      <c r="AC14" s="156" t="s">
        <v>255</v>
      </c>
      <c r="AD14" s="156"/>
      <c r="AE14" s="156"/>
      <c r="AF14" s="156"/>
      <c r="AG14" s="156"/>
      <c r="AH14" s="156"/>
      <c r="AI14" s="156"/>
      <c r="AJ14" s="156"/>
      <c r="AK14" s="156"/>
      <c r="AL14" s="156"/>
      <c r="AM14" s="271"/>
    </row>
    <row r="15" spans="1:39">
      <c r="B15" s="275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7"/>
      <c r="AA15" s="278" t="s">
        <v>257</v>
      </c>
      <c r="AB15" s="240"/>
      <c r="AC15" s="279" t="s">
        <v>255</v>
      </c>
      <c r="AD15" s="279"/>
      <c r="AE15" s="279"/>
      <c r="AF15" s="279"/>
      <c r="AG15" s="279"/>
      <c r="AH15" s="279"/>
      <c r="AI15" s="279"/>
      <c r="AJ15" s="279"/>
      <c r="AK15" s="279"/>
      <c r="AL15" s="279"/>
      <c r="AM15" s="280"/>
    </row>
    <row r="16" spans="1:39">
      <c r="B16" s="256" t="s">
        <v>241</v>
      </c>
      <c r="C16" s="257"/>
      <c r="D16" s="257"/>
      <c r="E16" s="262" t="str">
        <f>PHONETIC(B18)</f>
        <v/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81"/>
      <c r="AA16" s="282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83"/>
    </row>
    <row r="17" spans="2:39">
      <c r="B17" s="266" t="s">
        <v>258</v>
      </c>
      <c r="C17" s="267"/>
      <c r="D17" s="267"/>
      <c r="E17" s="268" t="s">
        <v>259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84" t="s">
        <v>260</v>
      </c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5"/>
      <c r="AA17" s="270" t="s">
        <v>254</v>
      </c>
      <c r="AB17" s="238"/>
      <c r="AC17" s="156" t="s">
        <v>255</v>
      </c>
      <c r="AD17" s="156"/>
      <c r="AE17" s="156"/>
      <c r="AF17" s="156"/>
      <c r="AG17" s="156"/>
      <c r="AH17" s="156"/>
      <c r="AI17" s="156"/>
      <c r="AJ17" s="156"/>
      <c r="AK17" s="156"/>
      <c r="AL17" s="156"/>
      <c r="AM17" s="271"/>
    </row>
    <row r="18" spans="2:39">
      <c r="B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4"/>
      <c r="AA18" s="289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1"/>
    </row>
    <row r="19" spans="2:39" ht="14.25" thickBot="1">
      <c r="B19" s="286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8"/>
      <c r="AA19" s="292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4"/>
    </row>
    <row r="20" spans="2:39" ht="6" customHeight="1" thickBo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20.25" customHeight="1">
      <c r="B21" s="295" t="s">
        <v>237</v>
      </c>
      <c r="C21" s="296"/>
      <c r="D21" s="296"/>
      <c r="E21" s="296"/>
      <c r="F21" s="297"/>
      <c r="G21" s="298" t="s">
        <v>238</v>
      </c>
      <c r="H21" s="296"/>
      <c r="I21" s="296" t="s">
        <v>261</v>
      </c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9"/>
    </row>
    <row r="22" spans="2:39">
      <c r="B22" s="300"/>
      <c r="C22" s="301"/>
      <c r="D22" s="301"/>
      <c r="E22" s="301"/>
      <c r="F22" s="302"/>
      <c r="G22" s="306"/>
      <c r="H22" s="307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1"/>
    </row>
    <row r="23" spans="2:39">
      <c r="B23" s="303"/>
      <c r="C23" s="304"/>
      <c r="D23" s="304"/>
      <c r="E23" s="304"/>
      <c r="F23" s="305"/>
      <c r="G23" s="308"/>
      <c r="H23" s="309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1"/>
    </row>
    <row r="24" spans="2:39">
      <c r="B24" s="312"/>
      <c r="C24" s="313"/>
      <c r="D24" s="313"/>
      <c r="E24" s="313"/>
      <c r="F24" s="314"/>
      <c r="G24" s="315"/>
      <c r="H24" s="316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1"/>
    </row>
    <row r="25" spans="2:39">
      <c r="B25" s="312"/>
      <c r="C25" s="313"/>
      <c r="D25" s="313"/>
      <c r="E25" s="313"/>
      <c r="F25" s="314"/>
      <c r="G25" s="315"/>
      <c r="H25" s="316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1"/>
    </row>
    <row r="26" spans="2:39">
      <c r="B26" s="312"/>
      <c r="C26" s="313"/>
      <c r="D26" s="313"/>
      <c r="E26" s="313"/>
      <c r="F26" s="314"/>
      <c r="G26" s="315"/>
      <c r="H26" s="316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1"/>
    </row>
    <row r="27" spans="2:39">
      <c r="B27" s="312"/>
      <c r="C27" s="313"/>
      <c r="D27" s="313"/>
      <c r="E27" s="313"/>
      <c r="F27" s="314"/>
      <c r="G27" s="315"/>
      <c r="H27" s="316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1"/>
    </row>
    <row r="28" spans="2:39">
      <c r="B28" s="312"/>
      <c r="C28" s="313"/>
      <c r="D28" s="313"/>
      <c r="E28" s="313"/>
      <c r="F28" s="314"/>
      <c r="G28" s="315"/>
      <c r="H28" s="316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1"/>
    </row>
    <row r="29" spans="2:39">
      <c r="B29" s="312"/>
      <c r="C29" s="313"/>
      <c r="D29" s="313"/>
      <c r="E29" s="313"/>
      <c r="F29" s="314"/>
      <c r="G29" s="315"/>
      <c r="H29" s="316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1"/>
    </row>
    <row r="30" spans="2:39">
      <c r="B30" s="312"/>
      <c r="C30" s="313"/>
      <c r="D30" s="313"/>
      <c r="E30" s="313"/>
      <c r="F30" s="314"/>
      <c r="G30" s="315"/>
      <c r="H30" s="316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1"/>
    </row>
    <row r="31" spans="2:39">
      <c r="B31" s="312"/>
      <c r="C31" s="313"/>
      <c r="D31" s="313"/>
      <c r="E31" s="313"/>
      <c r="F31" s="314"/>
      <c r="G31" s="315"/>
      <c r="H31" s="316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1"/>
    </row>
    <row r="32" spans="2:39">
      <c r="B32" s="312"/>
      <c r="C32" s="313"/>
      <c r="D32" s="313"/>
      <c r="E32" s="313"/>
      <c r="F32" s="314"/>
      <c r="G32" s="315"/>
      <c r="H32" s="316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1"/>
    </row>
    <row r="33" spans="2:39">
      <c r="B33" s="312"/>
      <c r="C33" s="313"/>
      <c r="D33" s="313"/>
      <c r="E33" s="313"/>
      <c r="F33" s="314"/>
      <c r="G33" s="315"/>
      <c r="H33" s="316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1"/>
    </row>
    <row r="34" spans="2:39">
      <c r="B34" s="312"/>
      <c r="C34" s="313"/>
      <c r="D34" s="313"/>
      <c r="E34" s="313"/>
      <c r="F34" s="314"/>
      <c r="G34" s="315"/>
      <c r="H34" s="316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1"/>
    </row>
    <row r="35" spans="2:39">
      <c r="B35" s="312"/>
      <c r="C35" s="313"/>
      <c r="D35" s="313"/>
      <c r="E35" s="313"/>
      <c r="F35" s="314"/>
      <c r="G35" s="315"/>
      <c r="H35" s="316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1"/>
    </row>
    <row r="36" spans="2:39">
      <c r="B36" s="312"/>
      <c r="C36" s="313"/>
      <c r="D36" s="313"/>
      <c r="E36" s="313"/>
      <c r="F36" s="314"/>
      <c r="G36" s="315"/>
      <c r="H36" s="316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1"/>
    </row>
    <row r="37" spans="2:39">
      <c r="B37" s="312"/>
      <c r="C37" s="313"/>
      <c r="D37" s="313"/>
      <c r="E37" s="313"/>
      <c r="F37" s="314"/>
      <c r="G37" s="315"/>
      <c r="H37" s="316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1"/>
    </row>
    <row r="38" spans="2:39">
      <c r="B38" s="312"/>
      <c r="C38" s="313"/>
      <c r="D38" s="313"/>
      <c r="E38" s="313"/>
      <c r="F38" s="314"/>
      <c r="G38" s="315"/>
      <c r="H38" s="316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1"/>
    </row>
    <row r="39" spans="2:39">
      <c r="B39" s="312"/>
      <c r="C39" s="313"/>
      <c r="D39" s="313"/>
      <c r="E39" s="313"/>
      <c r="F39" s="314"/>
      <c r="G39" s="315"/>
      <c r="H39" s="316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1"/>
    </row>
    <row r="40" spans="2:39">
      <c r="B40" s="312"/>
      <c r="C40" s="313"/>
      <c r="D40" s="313"/>
      <c r="E40" s="313"/>
      <c r="F40" s="314"/>
      <c r="G40" s="315"/>
      <c r="H40" s="316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1"/>
    </row>
    <row r="41" spans="2:39">
      <c r="B41" s="312"/>
      <c r="C41" s="313"/>
      <c r="D41" s="313"/>
      <c r="E41" s="313"/>
      <c r="F41" s="314"/>
      <c r="G41" s="315"/>
      <c r="H41" s="316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1"/>
    </row>
    <row r="42" spans="2:39">
      <c r="B42" s="312"/>
      <c r="C42" s="313"/>
      <c r="D42" s="313"/>
      <c r="E42" s="313"/>
      <c r="F42" s="314"/>
      <c r="G42" s="315"/>
      <c r="H42" s="316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1"/>
    </row>
    <row r="43" spans="2:39">
      <c r="B43" s="312"/>
      <c r="C43" s="313"/>
      <c r="D43" s="313"/>
      <c r="E43" s="313"/>
      <c r="F43" s="314"/>
      <c r="G43" s="315"/>
      <c r="H43" s="316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1"/>
    </row>
    <row r="44" spans="2:39">
      <c r="B44" s="312"/>
      <c r="C44" s="313"/>
      <c r="D44" s="313"/>
      <c r="E44" s="313"/>
      <c r="F44" s="314"/>
      <c r="G44" s="315"/>
      <c r="H44" s="316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1"/>
    </row>
    <row r="45" spans="2:39">
      <c r="B45" s="312"/>
      <c r="C45" s="313"/>
      <c r="D45" s="313"/>
      <c r="E45" s="313"/>
      <c r="F45" s="314"/>
      <c r="G45" s="315"/>
      <c r="H45" s="316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1"/>
    </row>
    <row r="46" spans="2:39">
      <c r="B46" s="312"/>
      <c r="C46" s="313"/>
      <c r="D46" s="313"/>
      <c r="E46" s="313"/>
      <c r="F46" s="314"/>
      <c r="G46" s="315"/>
      <c r="H46" s="316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1"/>
    </row>
    <row r="47" spans="2:39">
      <c r="B47" s="312"/>
      <c r="C47" s="313"/>
      <c r="D47" s="313"/>
      <c r="E47" s="313"/>
      <c r="F47" s="314"/>
      <c r="G47" s="315"/>
      <c r="H47" s="316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1"/>
    </row>
    <row r="48" spans="2:39">
      <c r="B48" s="312"/>
      <c r="C48" s="313"/>
      <c r="D48" s="313"/>
      <c r="E48" s="313"/>
      <c r="F48" s="314"/>
      <c r="G48" s="315"/>
      <c r="H48" s="316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1"/>
    </row>
    <row r="49" spans="2:39">
      <c r="B49" s="312"/>
      <c r="C49" s="313"/>
      <c r="D49" s="313"/>
      <c r="E49" s="313"/>
      <c r="F49" s="314"/>
      <c r="G49" s="315"/>
      <c r="H49" s="316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1"/>
    </row>
    <row r="50" spans="2:39">
      <c r="B50" s="312"/>
      <c r="C50" s="313"/>
      <c r="D50" s="313"/>
      <c r="E50" s="313"/>
      <c r="F50" s="314"/>
      <c r="G50" s="315"/>
      <c r="H50" s="316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1"/>
    </row>
    <row r="51" spans="2:39">
      <c r="B51" s="312"/>
      <c r="C51" s="313"/>
      <c r="D51" s="313"/>
      <c r="E51" s="313"/>
      <c r="F51" s="314"/>
      <c r="G51" s="315"/>
      <c r="H51" s="316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1"/>
    </row>
    <row r="52" spans="2:39">
      <c r="B52" s="312"/>
      <c r="C52" s="313"/>
      <c r="D52" s="313"/>
      <c r="E52" s="313"/>
      <c r="F52" s="314"/>
      <c r="G52" s="315"/>
      <c r="H52" s="316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1"/>
    </row>
    <row r="53" spans="2:39">
      <c r="B53" s="312"/>
      <c r="C53" s="313"/>
      <c r="D53" s="313"/>
      <c r="E53" s="313"/>
      <c r="F53" s="314"/>
      <c r="G53" s="315"/>
      <c r="H53" s="316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1"/>
    </row>
    <row r="54" spans="2:39">
      <c r="B54" s="312"/>
      <c r="C54" s="313"/>
      <c r="D54" s="313"/>
      <c r="E54" s="313"/>
      <c r="F54" s="314"/>
      <c r="G54" s="315"/>
      <c r="H54" s="316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1"/>
    </row>
    <row r="55" spans="2:39">
      <c r="B55" s="312"/>
      <c r="C55" s="313"/>
      <c r="D55" s="313"/>
      <c r="E55" s="313"/>
      <c r="F55" s="314"/>
      <c r="G55" s="315"/>
      <c r="H55" s="316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1"/>
    </row>
    <row r="56" spans="2:39">
      <c r="B56" s="312"/>
      <c r="C56" s="313"/>
      <c r="D56" s="313"/>
      <c r="E56" s="313"/>
      <c r="F56" s="314"/>
      <c r="G56" s="315"/>
      <c r="H56" s="316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1"/>
    </row>
    <row r="57" spans="2:39">
      <c r="B57" s="312"/>
      <c r="C57" s="313"/>
      <c r="D57" s="313"/>
      <c r="E57" s="313"/>
      <c r="F57" s="314"/>
      <c r="G57" s="315"/>
      <c r="H57" s="316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1"/>
    </row>
    <row r="58" spans="2:39">
      <c r="B58" s="312"/>
      <c r="C58" s="313"/>
      <c r="D58" s="313"/>
      <c r="E58" s="313"/>
      <c r="F58" s="314"/>
      <c r="G58" s="315"/>
      <c r="H58" s="316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1"/>
    </row>
    <row r="59" spans="2:39">
      <c r="B59" s="312"/>
      <c r="C59" s="313"/>
      <c r="D59" s="313"/>
      <c r="E59" s="313"/>
      <c r="F59" s="314"/>
      <c r="G59" s="315"/>
      <c r="H59" s="316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1"/>
    </row>
    <row r="60" spans="2:39">
      <c r="B60" s="312"/>
      <c r="C60" s="313"/>
      <c r="D60" s="313"/>
      <c r="E60" s="313"/>
      <c r="F60" s="314"/>
      <c r="G60" s="315"/>
      <c r="H60" s="316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1"/>
    </row>
    <row r="61" spans="2:39" ht="14.25" thickBot="1">
      <c r="B61" s="317"/>
      <c r="C61" s="318"/>
      <c r="D61" s="318"/>
      <c r="E61" s="318"/>
      <c r="F61" s="319"/>
      <c r="G61" s="320"/>
      <c r="H61" s="321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2:39">
      <c r="B62" s="33" t="s">
        <v>262</v>
      </c>
      <c r="C62" s="33"/>
      <c r="D62" s="33"/>
      <c r="E62" s="33"/>
      <c r="F62" s="33"/>
      <c r="G62" s="33"/>
      <c r="H62" s="33" t="s">
        <v>263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 t="s">
        <v>264</v>
      </c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</row>
    <row r="63" spans="2:39" ht="14.25" thickBot="1">
      <c r="B63" s="33"/>
      <c r="C63" s="33"/>
      <c r="D63" s="33"/>
      <c r="E63" s="33"/>
      <c r="F63" s="33"/>
      <c r="G63" s="33"/>
      <c r="H63" s="33" t="s">
        <v>265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</row>
    <row r="64" spans="2:39" ht="20.25" customHeight="1">
      <c r="B64" s="295" t="s">
        <v>237</v>
      </c>
      <c r="C64" s="296"/>
      <c r="D64" s="296"/>
      <c r="E64" s="296"/>
      <c r="F64" s="297"/>
      <c r="G64" s="298" t="s">
        <v>238</v>
      </c>
      <c r="H64" s="296"/>
      <c r="I64" s="296" t="s">
        <v>266</v>
      </c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9"/>
    </row>
    <row r="65" spans="2:39">
      <c r="B65" s="300"/>
      <c r="C65" s="301"/>
      <c r="D65" s="301"/>
      <c r="E65" s="301"/>
      <c r="F65" s="302"/>
      <c r="G65" s="315"/>
      <c r="H65" s="316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1"/>
    </row>
    <row r="66" spans="2:39">
      <c r="B66" s="303"/>
      <c r="C66" s="304"/>
      <c r="D66" s="304"/>
      <c r="E66" s="304"/>
      <c r="F66" s="305"/>
      <c r="G66" s="315"/>
      <c r="H66" s="316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1"/>
    </row>
    <row r="67" spans="2:39">
      <c r="B67" s="300"/>
      <c r="C67" s="301"/>
      <c r="D67" s="301"/>
      <c r="E67" s="301"/>
      <c r="F67" s="302"/>
      <c r="G67" s="315"/>
      <c r="H67" s="316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1"/>
    </row>
    <row r="68" spans="2:39">
      <c r="B68" s="303"/>
      <c r="C68" s="304"/>
      <c r="D68" s="304"/>
      <c r="E68" s="304"/>
      <c r="F68" s="305"/>
      <c r="G68" s="315"/>
      <c r="H68" s="316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1"/>
    </row>
    <row r="69" spans="2:39">
      <c r="B69" s="300"/>
      <c r="C69" s="301"/>
      <c r="D69" s="301"/>
      <c r="E69" s="301"/>
      <c r="F69" s="302"/>
      <c r="G69" s="315"/>
      <c r="H69" s="316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1"/>
    </row>
    <row r="70" spans="2:39">
      <c r="B70" s="303"/>
      <c r="C70" s="304"/>
      <c r="D70" s="304"/>
      <c r="E70" s="304"/>
      <c r="F70" s="305"/>
      <c r="G70" s="315"/>
      <c r="H70" s="316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1"/>
    </row>
    <row r="71" spans="2:39">
      <c r="B71" s="300"/>
      <c r="C71" s="301"/>
      <c r="D71" s="301"/>
      <c r="E71" s="301"/>
      <c r="F71" s="302"/>
      <c r="G71" s="315"/>
      <c r="H71" s="316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1"/>
    </row>
    <row r="72" spans="2:39">
      <c r="B72" s="303"/>
      <c r="C72" s="304"/>
      <c r="D72" s="304"/>
      <c r="E72" s="304"/>
      <c r="F72" s="305"/>
      <c r="G72" s="315"/>
      <c r="H72" s="316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1"/>
    </row>
    <row r="73" spans="2:39">
      <c r="B73" s="300"/>
      <c r="C73" s="301"/>
      <c r="D73" s="301"/>
      <c r="E73" s="301"/>
      <c r="F73" s="302"/>
      <c r="G73" s="315"/>
      <c r="H73" s="316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1"/>
    </row>
    <row r="74" spans="2:39">
      <c r="B74" s="303"/>
      <c r="C74" s="304"/>
      <c r="D74" s="304"/>
      <c r="E74" s="304"/>
      <c r="F74" s="305"/>
      <c r="G74" s="315"/>
      <c r="H74" s="316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1"/>
    </row>
    <row r="75" spans="2:39">
      <c r="B75" s="312"/>
      <c r="C75" s="313"/>
      <c r="D75" s="313"/>
      <c r="E75" s="313"/>
      <c r="F75" s="314"/>
      <c r="G75" s="315"/>
      <c r="H75" s="316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1"/>
    </row>
    <row r="76" spans="2:39" ht="14.25" thickBot="1">
      <c r="B76" s="324"/>
      <c r="C76" s="325"/>
      <c r="D76" s="325"/>
      <c r="E76" s="325"/>
      <c r="F76" s="326"/>
      <c r="G76" s="307"/>
      <c r="H76" s="327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9"/>
    </row>
    <row r="77" spans="2:39" ht="13.5" customHeight="1">
      <c r="B77" s="330" t="s">
        <v>267</v>
      </c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2"/>
      <c r="U77" s="333" t="s">
        <v>268</v>
      </c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  <c r="AL77" s="334"/>
      <c r="AM77" s="335"/>
    </row>
    <row r="78" spans="2:39">
      <c r="B78" s="336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8"/>
      <c r="U78" s="342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  <c r="AM78" s="344"/>
    </row>
    <row r="79" spans="2:39">
      <c r="B79" s="336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8"/>
      <c r="U79" s="342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4"/>
    </row>
    <row r="80" spans="2:39">
      <c r="B80" s="336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8"/>
      <c r="U80" s="342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4"/>
    </row>
    <row r="81" spans="2:39">
      <c r="B81" s="336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8"/>
      <c r="U81" s="342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4"/>
    </row>
    <row r="82" spans="2:39">
      <c r="B82" s="336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8"/>
      <c r="U82" s="342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4"/>
    </row>
    <row r="83" spans="2:39">
      <c r="B83" s="336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8"/>
      <c r="U83" s="342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4"/>
    </row>
    <row r="84" spans="2:39">
      <c r="B84" s="336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8"/>
      <c r="U84" s="342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4"/>
    </row>
    <row r="85" spans="2:39">
      <c r="B85" s="336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8"/>
      <c r="U85" s="342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4"/>
    </row>
    <row r="86" spans="2:39">
      <c r="B86" s="339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1"/>
      <c r="U86" s="345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46"/>
      <c r="AL86" s="346"/>
      <c r="AM86" s="347"/>
    </row>
    <row r="87" spans="2:39">
      <c r="B87" s="348" t="s">
        <v>269</v>
      </c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50"/>
      <c r="U87" s="351" t="s">
        <v>270</v>
      </c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52"/>
    </row>
    <row r="88" spans="2:39">
      <c r="B88" s="35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54"/>
      <c r="U88" s="342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4"/>
    </row>
    <row r="89" spans="2:39">
      <c r="B89" s="35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54"/>
      <c r="U89" s="342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4"/>
    </row>
    <row r="90" spans="2:39">
      <c r="B90" s="35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54"/>
      <c r="U90" s="342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4"/>
    </row>
    <row r="91" spans="2:39">
      <c r="B91" s="35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54"/>
      <c r="U91" s="342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4"/>
    </row>
    <row r="92" spans="2:39">
      <c r="B92" s="35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54"/>
      <c r="U92" s="342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4"/>
    </row>
    <row r="93" spans="2:39">
      <c r="B93" s="35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54"/>
      <c r="U93" s="342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4"/>
    </row>
    <row r="94" spans="2:39">
      <c r="B94" s="35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54"/>
      <c r="U94" s="342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4"/>
    </row>
    <row r="95" spans="2:39">
      <c r="B95" s="35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54"/>
      <c r="U95" s="342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  <c r="AM95" s="344"/>
    </row>
    <row r="96" spans="2:39" ht="14.25" thickBot="1">
      <c r="B96" s="355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6"/>
      <c r="S96" s="356"/>
      <c r="T96" s="357"/>
      <c r="U96" s="358"/>
      <c r="V96" s="356"/>
      <c r="W96" s="356"/>
      <c r="X96" s="356"/>
      <c r="Y96" s="356"/>
      <c r="Z96" s="356"/>
      <c r="AA96" s="356"/>
      <c r="AB96" s="356"/>
      <c r="AC96" s="356"/>
      <c r="AD96" s="356"/>
      <c r="AE96" s="356"/>
      <c r="AF96" s="356"/>
      <c r="AG96" s="356"/>
      <c r="AH96" s="356"/>
      <c r="AI96" s="356"/>
      <c r="AJ96" s="356"/>
      <c r="AK96" s="356"/>
      <c r="AL96" s="356"/>
      <c r="AM96" s="359"/>
    </row>
    <row r="97" spans="2:39">
      <c r="B97" s="360" t="s">
        <v>271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  <c r="AH97" s="361"/>
      <c r="AI97" s="361"/>
      <c r="AJ97" s="361"/>
      <c r="AK97" s="361"/>
      <c r="AL97" s="361"/>
      <c r="AM97" s="362"/>
    </row>
    <row r="98" spans="2:39">
      <c r="B98" s="35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4"/>
    </row>
    <row r="99" spans="2:39">
      <c r="B99" s="35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4"/>
    </row>
    <row r="100" spans="2:39">
      <c r="B100" s="35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4"/>
    </row>
    <row r="101" spans="2:39">
      <c r="B101" s="35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4"/>
    </row>
    <row r="102" spans="2:39">
      <c r="B102" s="35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4"/>
    </row>
    <row r="103" spans="2:39">
      <c r="B103" s="35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4"/>
    </row>
    <row r="104" spans="2:39">
      <c r="B104" s="35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  <c r="AM104" s="344"/>
    </row>
    <row r="105" spans="2:39">
      <c r="B105" s="35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  <c r="AM105" s="344"/>
    </row>
    <row r="106" spans="2:39">
      <c r="B106" s="35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4"/>
    </row>
    <row r="107" spans="2:39" ht="14.25" thickBot="1">
      <c r="B107" s="355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9"/>
    </row>
    <row r="108" spans="2:39">
      <c r="B108" s="360" t="s">
        <v>272</v>
      </c>
      <c r="C108" s="361"/>
      <c r="D108" s="361"/>
      <c r="E108" s="361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1"/>
      <c r="AI108" s="361"/>
      <c r="AJ108" s="361"/>
      <c r="AK108" s="361"/>
      <c r="AL108" s="361"/>
      <c r="AM108" s="362"/>
    </row>
    <row r="109" spans="2:39">
      <c r="B109" s="35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  <c r="AM109" s="344"/>
    </row>
    <row r="110" spans="2:39">
      <c r="B110" s="35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  <c r="AM110" s="344"/>
    </row>
    <row r="111" spans="2:39">
      <c r="B111" s="35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  <c r="AM111" s="344"/>
    </row>
    <row r="112" spans="2:39">
      <c r="B112" s="35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4"/>
    </row>
    <row r="113" spans="2:40">
      <c r="B113" s="35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4"/>
    </row>
    <row r="114" spans="2:40">
      <c r="B114" s="35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  <c r="AM114" s="344"/>
    </row>
    <row r="115" spans="2:40">
      <c r="B115" s="35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  <c r="AM115" s="344"/>
    </row>
    <row r="116" spans="2:40" ht="14.25" thickBot="1">
      <c r="B116" s="355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9"/>
    </row>
    <row r="117" spans="2:40">
      <c r="B117" s="367" t="s">
        <v>273</v>
      </c>
      <c r="C117" s="368"/>
      <c r="D117" s="368"/>
      <c r="E117" s="368"/>
      <c r="F117" s="368"/>
      <c r="G117" s="368"/>
      <c r="H117" s="368"/>
      <c r="I117" s="368"/>
      <c r="J117" s="368"/>
      <c r="K117" s="368"/>
      <c r="L117" s="369"/>
      <c r="M117" s="370" t="s">
        <v>274</v>
      </c>
      <c r="N117" s="368"/>
      <c r="O117" s="368"/>
      <c r="P117" s="368"/>
      <c r="Q117" s="368"/>
      <c r="R117" s="368"/>
      <c r="S117" s="368"/>
      <c r="T117" s="368"/>
      <c r="U117" s="368"/>
      <c r="V117" s="369"/>
      <c r="W117" s="370" t="s">
        <v>275</v>
      </c>
      <c r="X117" s="368"/>
      <c r="Y117" s="368"/>
      <c r="Z117" s="368"/>
      <c r="AA117" s="368"/>
      <c r="AB117" s="368"/>
      <c r="AC117" s="368"/>
      <c r="AD117" s="368"/>
      <c r="AE117" s="369"/>
      <c r="AF117" s="370" t="s">
        <v>276</v>
      </c>
      <c r="AG117" s="368"/>
      <c r="AH117" s="368"/>
      <c r="AI117" s="368"/>
      <c r="AJ117" s="368"/>
      <c r="AK117" s="368"/>
      <c r="AL117" s="368"/>
      <c r="AM117" s="371"/>
      <c r="AN117" s="34"/>
    </row>
    <row r="118" spans="2:40">
      <c r="B118" s="380"/>
      <c r="C118" s="154"/>
      <c r="D118" s="363" t="s">
        <v>277</v>
      </c>
      <c r="E118" s="154"/>
      <c r="F118" s="154"/>
      <c r="G118" s="154"/>
      <c r="H118" s="363" t="s">
        <v>278</v>
      </c>
      <c r="I118" s="363"/>
      <c r="J118" s="154"/>
      <c r="K118" s="154"/>
      <c r="L118" s="365" t="s">
        <v>279</v>
      </c>
      <c r="M118" s="372" t="s">
        <v>280</v>
      </c>
      <c r="N118" s="373"/>
      <c r="O118" s="373"/>
      <c r="P118" s="373"/>
      <c r="Q118" s="373"/>
      <c r="R118" s="373"/>
      <c r="S118" s="154"/>
      <c r="T118" s="154"/>
      <c r="U118" s="154"/>
      <c r="V118" s="365" t="s">
        <v>281</v>
      </c>
      <c r="W118" s="376" t="s">
        <v>282</v>
      </c>
      <c r="X118" s="363"/>
      <c r="Y118" s="363"/>
      <c r="Z118" s="363"/>
      <c r="AA118" s="363"/>
      <c r="AB118" s="363"/>
      <c r="AC118" s="363"/>
      <c r="AD118" s="363"/>
      <c r="AE118" s="365"/>
      <c r="AF118" s="376" t="s">
        <v>283</v>
      </c>
      <c r="AG118" s="363"/>
      <c r="AH118" s="363"/>
      <c r="AI118" s="363"/>
      <c r="AJ118" s="363"/>
      <c r="AK118" s="363"/>
      <c r="AL118" s="363"/>
      <c r="AM118" s="378"/>
      <c r="AN118" s="34"/>
    </row>
    <row r="119" spans="2:40" ht="14.25" thickBot="1">
      <c r="B119" s="381"/>
      <c r="C119" s="293"/>
      <c r="D119" s="364"/>
      <c r="E119" s="293"/>
      <c r="F119" s="293"/>
      <c r="G119" s="293"/>
      <c r="H119" s="364"/>
      <c r="I119" s="364"/>
      <c r="J119" s="293"/>
      <c r="K119" s="293"/>
      <c r="L119" s="366"/>
      <c r="M119" s="374"/>
      <c r="N119" s="375"/>
      <c r="O119" s="375"/>
      <c r="P119" s="375"/>
      <c r="Q119" s="375"/>
      <c r="R119" s="375"/>
      <c r="S119" s="293"/>
      <c r="T119" s="293"/>
      <c r="U119" s="293"/>
      <c r="V119" s="366"/>
      <c r="W119" s="377"/>
      <c r="X119" s="364"/>
      <c r="Y119" s="364"/>
      <c r="Z119" s="364"/>
      <c r="AA119" s="364"/>
      <c r="AB119" s="364"/>
      <c r="AC119" s="364"/>
      <c r="AD119" s="364"/>
      <c r="AE119" s="366"/>
      <c r="AF119" s="377"/>
      <c r="AG119" s="364"/>
      <c r="AH119" s="364"/>
      <c r="AI119" s="364"/>
      <c r="AJ119" s="364"/>
      <c r="AK119" s="364"/>
      <c r="AL119" s="364"/>
      <c r="AM119" s="379"/>
    </row>
    <row r="120" spans="2:40" ht="18.75" customHeight="1">
      <c r="B120" s="367" t="s">
        <v>284</v>
      </c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70" t="s">
        <v>285</v>
      </c>
      <c r="AG120" s="368"/>
      <c r="AH120" s="368"/>
      <c r="AI120" s="368"/>
      <c r="AJ120" s="368"/>
      <c r="AK120" s="368"/>
      <c r="AL120" s="368"/>
      <c r="AM120" s="371"/>
    </row>
    <row r="121" spans="2:40">
      <c r="B121" s="382" t="s">
        <v>241</v>
      </c>
      <c r="C121" s="383"/>
      <c r="D121" s="383"/>
      <c r="E121" s="383"/>
      <c r="F121" s="384" t="str">
        <f>PHONETIC(B123)</f>
        <v/>
      </c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384"/>
      <c r="Y121" s="384"/>
      <c r="Z121" s="384"/>
      <c r="AA121" s="384"/>
      <c r="AB121" s="384"/>
      <c r="AC121" s="384"/>
      <c r="AD121" s="384"/>
      <c r="AE121" s="385"/>
      <c r="AF121" s="386"/>
      <c r="AG121" s="187"/>
      <c r="AH121" s="187"/>
      <c r="AI121" s="187"/>
      <c r="AJ121" s="187"/>
      <c r="AK121" s="187"/>
      <c r="AL121" s="187"/>
      <c r="AM121" s="387"/>
    </row>
    <row r="122" spans="2:40">
      <c r="B122" s="391" t="s">
        <v>286</v>
      </c>
      <c r="C122" s="392"/>
      <c r="D122" s="392"/>
      <c r="E122" s="392"/>
      <c r="F122" s="392"/>
      <c r="G122" s="392"/>
      <c r="H122" s="392"/>
      <c r="I122" s="392"/>
      <c r="J122" s="393"/>
      <c r="K122" s="394" t="s">
        <v>287</v>
      </c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86"/>
      <c r="AG122" s="187"/>
      <c r="AH122" s="187"/>
      <c r="AI122" s="187"/>
      <c r="AJ122" s="187"/>
      <c r="AK122" s="187"/>
      <c r="AL122" s="187"/>
      <c r="AM122" s="387"/>
    </row>
    <row r="123" spans="2:40">
      <c r="B123" s="395"/>
      <c r="C123" s="187"/>
      <c r="D123" s="187"/>
      <c r="E123" s="187"/>
      <c r="F123" s="187"/>
      <c r="G123" s="187"/>
      <c r="H123" s="187"/>
      <c r="I123" s="187"/>
      <c r="J123" s="396"/>
      <c r="K123" s="386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386"/>
      <c r="AG123" s="187"/>
      <c r="AH123" s="187"/>
      <c r="AI123" s="187"/>
      <c r="AJ123" s="187"/>
      <c r="AK123" s="187"/>
      <c r="AL123" s="187"/>
      <c r="AM123" s="387"/>
    </row>
    <row r="124" spans="2:40" ht="14.25" thickBot="1">
      <c r="B124" s="397"/>
      <c r="C124" s="389"/>
      <c r="D124" s="389"/>
      <c r="E124" s="389"/>
      <c r="F124" s="389"/>
      <c r="G124" s="389"/>
      <c r="H124" s="389"/>
      <c r="I124" s="389"/>
      <c r="J124" s="398"/>
      <c r="K124" s="388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  <c r="AA124" s="389"/>
      <c r="AB124" s="389"/>
      <c r="AC124" s="389"/>
      <c r="AD124" s="389"/>
      <c r="AE124" s="389"/>
      <c r="AF124" s="388"/>
      <c r="AG124" s="389"/>
      <c r="AH124" s="389"/>
      <c r="AI124" s="389"/>
      <c r="AJ124" s="389"/>
      <c r="AK124" s="389"/>
      <c r="AL124" s="389"/>
      <c r="AM124" s="390"/>
    </row>
    <row r="125" spans="2:40" ht="4.5" customHeight="1"/>
    <row r="126" spans="2:40">
      <c r="AM126" s="22" t="s">
        <v>288</v>
      </c>
    </row>
  </sheetData>
  <mergeCells count="167">
    <mergeCell ref="B120:AE120"/>
    <mergeCell ref="AF120:AM120"/>
    <mergeCell ref="B118:C119"/>
    <mergeCell ref="D118:D119"/>
    <mergeCell ref="E118:G119"/>
    <mergeCell ref="B121:E121"/>
    <mergeCell ref="F121:AE121"/>
    <mergeCell ref="AF121:AM124"/>
    <mergeCell ref="B122:J122"/>
    <mergeCell ref="K122:AE122"/>
    <mergeCell ref="B123:J124"/>
    <mergeCell ref="K123:AE124"/>
    <mergeCell ref="B87:T87"/>
    <mergeCell ref="U87:AM87"/>
    <mergeCell ref="B88:T96"/>
    <mergeCell ref="U88:AM96"/>
    <mergeCell ref="B97:AM97"/>
    <mergeCell ref="B98:AM107"/>
    <mergeCell ref="H118:I119"/>
    <mergeCell ref="J118:K119"/>
    <mergeCell ref="L118:L119"/>
    <mergeCell ref="B108:AM108"/>
    <mergeCell ref="B109:AM116"/>
    <mergeCell ref="B117:L117"/>
    <mergeCell ref="M117:V117"/>
    <mergeCell ref="W117:AE117"/>
    <mergeCell ref="AF117:AM117"/>
    <mergeCell ref="M118:R119"/>
    <mergeCell ref="S118:U119"/>
    <mergeCell ref="V118:V119"/>
    <mergeCell ref="W118:AE119"/>
    <mergeCell ref="AF118:AM119"/>
    <mergeCell ref="B73:F74"/>
    <mergeCell ref="G73:H74"/>
    <mergeCell ref="I73:AM74"/>
    <mergeCell ref="B75:F76"/>
    <mergeCell ref="G75:H76"/>
    <mergeCell ref="I75:AM76"/>
    <mergeCell ref="B77:T77"/>
    <mergeCell ref="U77:AM77"/>
    <mergeCell ref="B78:T86"/>
    <mergeCell ref="U78:AM86"/>
    <mergeCell ref="B67:F68"/>
    <mergeCell ref="G67:H68"/>
    <mergeCell ref="I67:AM68"/>
    <mergeCell ref="B69:F70"/>
    <mergeCell ref="G69:H70"/>
    <mergeCell ref="I69:AM70"/>
    <mergeCell ref="B71:F72"/>
    <mergeCell ref="G71:H72"/>
    <mergeCell ref="I71:AM72"/>
    <mergeCell ref="B60:F61"/>
    <mergeCell ref="G60:H61"/>
    <mergeCell ref="I60:AM61"/>
    <mergeCell ref="B64:F64"/>
    <mergeCell ref="G64:H64"/>
    <mergeCell ref="I64:AM64"/>
    <mergeCell ref="B65:F66"/>
    <mergeCell ref="G65:H66"/>
    <mergeCell ref="I65:AM66"/>
    <mergeCell ref="B54:F55"/>
    <mergeCell ref="G54:H55"/>
    <mergeCell ref="I54:AM55"/>
    <mergeCell ref="B56:F57"/>
    <mergeCell ref="G56:H57"/>
    <mergeCell ref="I56:AM57"/>
    <mergeCell ref="B58:F59"/>
    <mergeCell ref="G58:H59"/>
    <mergeCell ref="I58:AM59"/>
    <mergeCell ref="B48:F49"/>
    <mergeCell ref="G48:H49"/>
    <mergeCell ref="I48:AM49"/>
    <mergeCell ref="B50:F51"/>
    <mergeCell ref="G50:H51"/>
    <mergeCell ref="I50:AM51"/>
    <mergeCell ref="B52:F53"/>
    <mergeCell ref="G52:H53"/>
    <mergeCell ref="I52:AM53"/>
    <mergeCell ref="B42:F43"/>
    <mergeCell ref="G42:H43"/>
    <mergeCell ref="I42:AM43"/>
    <mergeCell ref="B44:F45"/>
    <mergeCell ref="G44:H45"/>
    <mergeCell ref="I44:AM45"/>
    <mergeCell ref="B46:F47"/>
    <mergeCell ref="G46:H47"/>
    <mergeCell ref="I46:AM47"/>
    <mergeCell ref="B36:F37"/>
    <mergeCell ref="G36:H37"/>
    <mergeCell ref="I36:AM37"/>
    <mergeCell ref="B38:F39"/>
    <mergeCell ref="G38:H39"/>
    <mergeCell ref="I38:AM39"/>
    <mergeCell ref="B40:F41"/>
    <mergeCell ref="G40:H41"/>
    <mergeCell ref="I40:AM41"/>
    <mergeCell ref="B30:F31"/>
    <mergeCell ref="G30:H31"/>
    <mergeCell ref="I30:AM31"/>
    <mergeCell ref="B32:F33"/>
    <mergeCell ref="G32:H33"/>
    <mergeCell ref="I32:AM33"/>
    <mergeCell ref="B34:F35"/>
    <mergeCell ref="G34:H35"/>
    <mergeCell ref="I34:AM35"/>
    <mergeCell ref="B24:F25"/>
    <mergeCell ref="G24:H25"/>
    <mergeCell ref="I24:AM25"/>
    <mergeCell ref="B26:F27"/>
    <mergeCell ref="G26:H27"/>
    <mergeCell ref="I26:AM27"/>
    <mergeCell ref="B28:F29"/>
    <mergeCell ref="G28:H29"/>
    <mergeCell ref="I28:AM29"/>
    <mergeCell ref="B18:Z19"/>
    <mergeCell ref="AA18:AB18"/>
    <mergeCell ref="AC18:AM18"/>
    <mergeCell ref="AA19:AM19"/>
    <mergeCell ref="B21:F21"/>
    <mergeCell ref="G21:H21"/>
    <mergeCell ref="I21:AM21"/>
    <mergeCell ref="B22:F23"/>
    <mergeCell ref="G22:H23"/>
    <mergeCell ref="I22:AM23"/>
    <mergeCell ref="B14:Z15"/>
    <mergeCell ref="AA14:AB14"/>
    <mergeCell ref="AC14:AM14"/>
    <mergeCell ref="AA15:AB15"/>
    <mergeCell ref="AC15:AM15"/>
    <mergeCell ref="B16:D16"/>
    <mergeCell ref="E16:Z16"/>
    <mergeCell ref="AA16:AM16"/>
    <mergeCell ref="B17:D17"/>
    <mergeCell ref="E17:N17"/>
    <mergeCell ref="O17:Z17"/>
    <mergeCell ref="AA17:AB17"/>
    <mergeCell ref="AC17:AM17"/>
    <mergeCell ref="B10:X10"/>
    <mergeCell ref="B11:X11"/>
    <mergeCell ref="B12:D12"/>
    <mergeCell ref="E12:Z12"/>
    <mergeCell ref="AA12:AM12"/>
    <mergeCell ref="B13:D13"/>
    <mergeCell ref="E13:Z13"/>
    <mergeCell ref="AA13:AB13"/>
    <mergeCell ref="AC13:AM13"/>
    <mergeCell ref="B1:J3"/>
    <mergeCell ref="AD1:AI8"/>
    <mergeCell ref="L3:O3"/>
    <mergeCell ref="Q3:R3"/>
    <mergeCell ref="T3:U3"/>
    <mergeCell ref="B4:D4"/>
    <mergeCell ref="E4:V4"/>
    <mergeCell ref="W4:X7"/>
    <mergeCell ref="B5:D7"/>
    <mergeCell ref="E5:S7"/>
    <mergeCell ref="T5:V7"/>
    <mergeCell ref="B8:D9"/>
    <mergeCell ref="E8:H9"/>
    <mergeCell ref="I8:J9"/>
    <mergeCell ref="K8:L9"/>
    <mergeCell ref="M8:N9"/>
    <mergeCell ref="O8:P9"/>
    <mergeCell ref="Q8:R9"/>
    <mergeCell ref="S8:T9"/>
    <mergeCell ref="U8:V9"/>
    <mergeCell ref="W8:X9"/>
  </mergeCells>
  <phoneticPr fontId="10"/>
  <pageMargins left="0.17" right="0.21" top="0.33" bottom="0.37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3"/>
  <sheetViews>
    <sheetView topLeftCell="A22" zoomScale="85" zoomScaleNormal="85" workbookViewId="0">
      <selection activeCell="J30" sqref="J30:AB31"/>
    </sheetView>
  </sheetViews>
  <sheetFormatPr defaultRowHeight="13.5"/>
  <cols>
    <col min="1" max="80" width="2.5" customWidth="1"/>
  </cols>
  <sheetData>
    <row r="1" spans="1:79" ht="13.5" customHeight="1" thickBot="1">
      <c r="B1" s="220" t="s">
        <v>235</v>
      </c>
      <c r="C1" s="220"/>
      <c r="D1" s="220"/>
      <c r="E1" s="220"/>
      <c r="F1" s="220"/>
      <c r="G1" s="220"/>
      <c r="H1" s="220"/>
      <c r="I1" s="220"/>
      <c r="J1" s="220"/>
      <c r="AD1" s="222" t="s">
        <v>236</v>
      </c>
      <c r="AE1" s="223"/>
      <c r="AF1" s="223"/>
      <c r="AG1" s="223"/>
      <c r="AH1" s="223"/>
      <c r="AI1" s="224"/>
    </row>
    <row r="2" spans="1:79" ht="13.5" customHeight="1">
      <c r="B2" s="220"/>
      <c r="C2" s="220"/>
      <c r="D2" s="220"/>
      <c r="E2" s="220"/>
      <c r="F2" s="220"/>
      <c r="G2" s="220"/>
      <c r="H2" s="220"/>
      <c r="I2" s="220"/>
      <c r="J2" s="220"/>
      <c r="AD2" s="225"/>
      <c r="AE2" s="226"/>
      <c r="AF2" s="226"/>
      <c r="AG2" s="226"/>
      <c r="AH2" s="226"/>
      <c r="AI2" s="227"/>
      <c r="AP2" s="295" t="s">
        <v>237</v>
      </c>
      <c r="AQ2" s="296"/>
      <c r="AR2" s="296"/>
      <c r="AS2" s="296"/>
      <c r="AT2" s="297"/>
      <c r="AU2" s="298" t="s">
        <v>238</v>
      </c>
      <c r="AV2" s="296"/>
      <c r="AW2" s="296" t="s">
        <v>266</v>
      </c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9"/>
    </row>
    <row r="3" spans="1:79" ht="14.25" customHeight="1" thickBot="1">
      <c r="B3" s="221"/>
      <c r="C3" s="221"/>
      <c r="D3" s="221"/>
      <c r="E3" s="221"/>
      <c r="F3" s="221"/>
      <c r="G3" s="221"/>
      <c r="H3" s="221"/>
      <c r="I3" s="221"/>
      <c r="J3" s="221"/>
      <c r="L3" s="231">
        <f ca="1">YEAR(TODAY())</f>
        <v>2017</v>
      </c>
      <c r="M3" s="231"/>
      <c r="N3" s="231"/>
      <c r="O3" s="231"/>
      <c r="P3" s="28" t="s">
        <v>237</v>
      </c>
      <c r="Q3" s="188"/>
      <c r="R3" s="188"/>
      <c r="S3" s="28" t="s">
        <v>238</v>
      </c>
      <c r="T3" s="188"/>
      <c r="U3" s="188"/>
      <c r="V3" s="28" t="s">
        <v>239</v>
      </c>
      <c r="W3" s="28" t="s">
        <v>240</v>
      </c>
      <c r="X3" s="1"/>
      <c r="AD3" s="225"/>
      <c r="AE3" s="226"/>
      <c r="AF3" s="226"/>
      <c r="AG3" s="226"/>
      <c r="AH3" s="226"/>
      <c r="AI3" s="227"/>
      <c r="AP3" s="300"/>
      <c r="AQ3" s="301"/>
      <c r="AR3" s="301"/>
      <c r="AS3" s="301"/>
      <c r="AT3" s="302"/>
      <c r="AU3" s="315"/>
      <c r="AV3" s="316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1"/>
    </row>
    <row r="4" spans="1:79" ht="13.5" customHeight="1">
      <c r="B4" s="232" t="s">
        <v>241</v>
      </c>
      <c r="C4" s="233"/>
      <c r="D4" s="233"/>
      <c r="E4" s="234" t="str">
        <f>PHONETIC(E5)</f>
        <v/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236" t="s">
        <v>242</v>
      </c>
      <c r="X4" s="237"/>
      <c r="Y4" s="29" t="s">
        <v>243</v>
      </c>
      <c r="AD4" s="225"/>
      <c r="AE4" s="226"/>
      <c r="AF4" s="226"/>
      <c r="AG4" s="226"/>
      <c r="AH4" s="226"/>
      <c r="AI4" s="227"/>
      <c r="AP4" s="303"/>
      <c r="AQ4" s="304"/>
      <c r="AR4" s="304"/>
      <c r="AS4" s="304"/>
      <c r="AT4" s="305"/>
      <c r="AU4" s="315"/>
      <c r="AV4" s="316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1"/>
    </row>
    <row r="5" spans="1:79" ht="13.5" customHeight="1">
      <c r="A5" t="s">
        <v>244</v>
      </c>
      <c r="B5" s="242" t="s">
        <v>245</v>
      </c>
      <c r="C5" s="243"/>
      <c r="D5" s="243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248" t="s">
        <v>246</v>
      </c>
      <c r="U5" s="248"/>
      <c r="V5" s="249"/>
      <c r="W5" s="238"/>
      <c r="X5" s="239"/>
      <c r="AD5" s="225"/>
      <c r="AE5" s="226"/>
      <c r="AF5" s="226"/>
      <c r="AG5" s="226"/>
      <c r="AH5" s="226"/>
      <c r="AI5" s="227"/>
      <c r="AP5" s="300"/>
      <c r="AQ5" s="301"/>
      <c r="AR5" s="301"/>
      <c r="AS5" s="301"/>
      <c r="AT5" s="302"/>
      <c r="AU5" s="315"/>
      <c r="AV5" s="31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1"/>
    </row>
    <row r="6" spans="1:79" ht="13.5" customHeight="1">
      <c r="B6" s="242"/>
      <c r="C6" s="243"/>
      <c r="D6" s="243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248"/>
      <c r="U6" s="248"/>
      <c r="V6" s="249"/>
      <c r="W6" s="238"/>
      <c r="X6" s="239"/>
      <c r="AD6" s="225"/>
      <c r="AE6" s="226"/>
      <c r="AF6" s="226"/>
      <c r="AG6" s="226"/>
      <c r="AH6" s="226"/>
      <c r="AI6" s="227"/>
      <c r="AP6" s="303"/>
      <c r="AQ6" s="304"/>
      <c r="AR6" s="304"/>
      <c r="AS6" s="304"/>
      <c r="AT6" s="305"/>
      <c r="AU6" s="315"/>
      <c r="AV6" s="316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1"/>
    </row>
    <row r="7" spans="1:79" ht="13.5" customHeight="1">
      <c r="B7" s="244"/>
      <c r="C7" s="245"/>
      <c r="D7" s="24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250"/>
      <c r="U7" s="250"/>
      <c r="V7" s="251"/>
      <c r="W7" s="240"/>
      <c r="X7" s="241"/>
      <c r="AD7" s="225"/>
      <c r="AE7" s="226"/>
      <c r="AF7" s="226"/>
      <c r="AG7" s="226"/>
      <c r="AH7" s="226"/>
      <c r="AI7" s="227"/>
      <c r="AP7" s="300"/>
      <c r="AQ7" s="301"/>
      <c r="AR7" s="301"/>
      <c r="AS7" s="301"/>
      <c r="AT7" s="302"/>
      <c r="AU7" s="315"/>
      <c r="AV7" s="316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1"/>
    </row>
    <row r="8" spans="1:79">
      <c r="B8" s="242" t="s">
        <v>247</v>
      </c>
      <c r="C8" s="243"/>
      <c r="D8" s="243"/>
      <c r="E8" s="214"/>
      <c r="F8" s="214"/>
      <c r="G8" s="214"/>
      <c r="H8" s="214"/>
      <c r="I8" s="254" t="s">
        <v>237</v>
      </c>
      <c r="J8" s="254"/>
      <c r="K8" s="214"/>
      <c r="L8" s="214"/>
      <c r="M8" s="254" t="s">
        <v>238</v>
      </c>
      <c r="N8" s="254"/>
      <c r="O8" s="214"/>
      <c r="P8" s="214"/>
      <c r="Q8" s="254" t="s">
        <v>239</v>
      </c>
      <c r="R8" s="254"/>
      <c r="S8" s="254" t="s">
        <v>248</v>
      </c>
      <c r="T8" s="254"/>
      <c r="U8" s="214"/>
      <c r="V8" s="214"/>
      <c r="W8" s="254" t="s">
        <v>249</v>
      </c>
      <c r="X8" s="255"/>
      <c r="AD8" s="228"/>
      <c r="AE8" s="229"/>
      <c r="AF8" s="229"/>
      <c r="AG8" s="229"/>
      <c r="AH8" s="229"/>
      <c r="AI8" s="230"/>
      <c r="AP8" s="303"/>
      <c r="AQ8" s="304"/>
      <c r="AR8" s="304"/>
      <c r="AS8" s="304"/>
      <c r="AT8" s="305"/>
      <c r="AU8" s="315"/>
      <c r="AV8" s="316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1"/>
    </row>
    <row r="9" spans="1:79">
      <c r="B9" s="242"/>
      <c r="C9" s="243"/>
      <c r="D9" s="243"/>
      <c r="E9" s="154"/>
      <c r="F9" s="154"/>
      <c r="G9" s="154"/>
      <c r="H9" s="154"/>
      <c r="I9" s="238"/>
      <c r="J9" s="238"/>
      <c r="K9" s="154"/>
      <c r="L9" s="154"/>
      <c r="M9" s="238"/>
      <c r="N9" s="238"/>
      <c r="O9" s="154"/>
      <c r="P9" s="154"/>
      <c r="Q9" s="238"/>
      <c r="R9" s="238"/>
      <c r="S9" s="238"/>
      <c r="T9" s="238"/>
      <c r="U9" s="154"/>
      <c r="V9" s="154"/>
      <c r="W9" s="238"/>
      <c r="X9" s="239"/>
      <c r="AD9" s="2"/>
      <c r="AE9" s="2"/>
      <c r="AF9" s="2"/>
      <c r="AG9" s="2"/>
      <c r="AH9" s="2"/>
      <c r="AI9" s="2"/>
      <c r="AP9" s="300"/>
      <c r="AQ9" s="301"/>
      <c r="AR9" s="301"/>
      <c r="AS9" s="301"/>
      <c r="AT9" s="302"/>
      <c r="AU9" s="315"/>
      <c r="AV9" s="316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1"/>
    </row>
    <row r="10" spans="1:79">
      <c r="B10" s="256" t="s">
        <v>250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8"/>
      <c r="AD10" s="2"/>
      <c r="AE10" s="2"/>
      <c r="AF10" s="2"/>
      <c r="AG10" s="2"/>
      <c r="AH10" s="2"/>
      <c r="AI10" s="2"/>
      <c r="AP10" s="303"/>
      <c r="AQ10" s="304"/>
      <c r="AR10" s="304"/>
      <c r="AS10" s="304"/>
      <c r="AT10" s="305"/>
      <c r="AU10" s="315"/>
      <c r="AV10" s="316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1"/>
    </row>
    <row r="11" spans="1:79" ht="14.25" thickBot="1">
      <c r="B11" s="259" t="s">
        <v>251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1"/>
      <c r="Y11" s="30"/>
      <c r="Z11" s="31"/>
      <c r="AA11" s="31"/>
      <c r="AB11" s="31"/>
      <c r="AC11" s="31"/>
      <c r="AD11" s="32"/>
      <c r="AE11" s="32"/>
      <c r="AF11" s="32"/>
      <c r="AG11" s="32"/>
      <c r="AH11" s="32"/>
      <c r="AI11" s="32"/>
      <c r="AJ11" s="31"/>
      <c r="AK11" s="31"/>
      <c r="AL11" s="31"/>
      <c r="AM11" s="31"/>
      <c r="AP11" s="300"/>
      <c r="AQ11" s="301"/>
      <c r="AR11" s="301"/>
      <c r="AS11" s="301"/>
      <c r="AT11" s="302"/>
      <c r="AU11" s="315"/>
      <c r="AV11" s="316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1"/>
    </row>
    <row r="12" spans="1:79">
      <c r="B12" s="256" t="s">
        <v>241</v>
      </c>
      <c r="C12" s="257"/>
      <c r="D12" s="257"/>
      <c r="E12" s="262" t="str">
        <f>PHONETIC(B14)</f>
        <v/>
      </c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3"/>
      <c r="Z12" s="264"/>
      <c r="AA12" s="153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265"/>
      <c r="AP12" s="303"/>
      <c r="AQ12" s="304"/>
      <c r="AR12" s="304"/>
      <c r="AS12" s="304"/>
      <c r="AT12" s="305"/>
      <c r="AU12" s="315"/>
      <c r="AV12" s="316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1"/>
    </row>
    <row r="13" spans="1:79">
      <c r="B13" s="266" t="s">
        <v>252</v>
      </c>
      <c r="C13" s="267"/>
      <c r="D13" s="267"/>
      <c r="E13" s="268" t="s">
        <v>289</v>
      </c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9"/>
      <c r="AA13" s="270" t="s">
        <v>254</v>
      </c>
      <c r="AB13" s="238"/>
      <c r="AC13" s="156" t="s">
        <v>255</v>
      </c>
      <c r="AD13" s="156"/>
      <c r="AE13" s="156"/>
      <c r="AF13" s="156"/>
      <c r="AG13" s="156"/>
      <c r="AH13" s="156"/>
      <c r="AI13" s="156"/>
      <c r="AJ13" s="156"/>
      <c r="AK13" s="156"/>
      <c r="AL13" s="156"/>
      <c r="AM13" s="271"/>
      <c r="AP13" s="312"/>
      <c r="AQ13" s="313"/>
      <c r="AR13" s="313"/>
      <c r="AS13" s="313"/>
      <c r="AT13" s="314"/>
      <c r="AU13" s="315"/>
      <c r="AV13" s="316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1"/>
    </row>
    <row r="14" spans="1:79" ht="13.5" customHeight="1" thickBot="1">
      <c r="B14" s="272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4"/>
      <c r="AA14" s="270" t="s">
        <v>256</v>
      </c>
      <c r="AB14" s="238"/>
      <c r="AC14" s="156" t="s">
        <v>255</v>
      </c>
      <c r="AD14" s="156"/>
      <c r="AE14" s="156"/>
      <c r="AF14" s="156"/>
      <c r="AG14" s="156"/>
      <c r="AH14" s="156"/>
      <c r="AI14" s="156"/>
      <c r="AJ14" s="156"/>
      <c r="AK14" s="156"/>
      <c r="AL14" s="156"/>
      <c r="AM14" s="271"/>
      <c r="AP14" s="324"/>
      <c r="AQ14" s="325"/>
      <c r="AR14" s="325"/>
      <c r="AS14" s="325"/>
      <c r="AT14" s="326"/>
      <c r="AU14" s="307"/>
      <c r="AV14" s="327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8"/>
      <c r="BY14" s="328"/>
      <c r="BZ14" s="328"/>
      <c r="CA14" s="329"/>
    </row>
    <row r="15" spans="1:79" ht="13.5" customHeight="1">
      <c r="B15" s="275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7"/>
      <c r="AA15" s="278" t="s">
        <v>257</v>
      </c>
      <c r="AB15" s="240"/>
      <c r="AC15" s="279" t="s">
        <v>255</v>
      </c>
      <c r="AD15" s="279"/>
      <c r="AE15" s="279"/>
      <c r="AF15" s="279"/>
      <c r="AG15" s="279"/>
      <c r="AH15" s="279"/>
      <c r="AI15" s="279"/>
      <c r="AJ15" s="279"/>
      <c r="AK15" s="279"/>
      <c r="AL15" s="279"/>
      <c r="AM15" s="280"/>
      <c r="AP15" s="330" t="s">
        <v>267</v>
      </c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2"/>
      <c r="BI15" s="333" t="s">
        <v>268</v>
      </c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5"/>
    </row>
    <row r="16" spans="1:79">
      <c r="B16" s="256" t="s">
        <v>241</v>
      </c>
      <c r="C16" s="257"/>
      <c r="D16" s="257"/>
      <c r="E16" s="262" t="str">
        <f>PHONETIC(B18)</f>
        <v/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81"/>
      <c r="AA16" s="282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83"/>
      <c r="AP16" s="336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8"/>
      <c r="BI16" s="342"/>
      <c r="BJ16" s="343"/>
      <c r="BK16" s="343"/>
      <c r="BL16" s="343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  <c r="CA16" s="344"/>
    </row>
    <row r="17" spans="2:79">
      <c r="B17" s="266" t="s">
        <v>258</v>
      </c>
      <c r="C17" s="267"/>
      <c r="D17" s="267"/>
      <c r="E17" s="268" t="s">
        <v>290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84" t="s">
        <v>260</v>
      </c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5"/>
      <c r="AA17" s="270" t="s">
        <v>254</v>
      </c>
      <c r="AB17" s="238"/>
      <c r="AC17" s="156" t="s">
        <v>255</v>
      </c>
      <c r="AD17" s="156"/>
      <c r="AE17" s="156"/>
      <c r="AF17" s="156"/>
      <c r="AG17" s="156"/>
      <c r="AH17" s="156"/>
      <c r="AI17" s="156"/>
      <c r="AJ17" s="156"/>
      <c r="AK17" s="156"/>
      <c r="AL17" s="156"/>
      <c r="AM17" s="271"/>
      <c r="AP17" s="336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37"/>
      <c r="BH17" s="338"/>
      <c r="BI17" s="342"/>
      <c r="BJ17" s="343"/>
      <c r="BK17" s="343"/>
      <c r="BL17" s="343"/>
      <c r="BM17" s="343"/>
      <c r="BN17" s="343"/>
      <c r="BO17" s="343"/>
      <c r="BP17" s="343"/>
      <c r="BQ17" s="343"/>
      <c r="BR17" s="343"/>
      <c r="BS17" s="343"/>
      <c r="BT17" s="343"/>
      <c r="BU17" s="343"/>
      <c r="BV17" s="343"/>
      <c r="BW17" s="343"/>
      <c r="BX17" s="343"/>
      <c r="BY17" s="343"/>
      <c r="BZ17" s="343"/>
      <c r="CA17" s="344"/>
    </row>
    <row r="18" spans="2:79" ht="13.5" customHeight="1">
      <c r="B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4"/>
      <c r="AA18" s="289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1"/>
      <c r="AP18" s="336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8"/>
      <c r="BI18" s="342"/>
      <c r="BJ18" s="343"/>
      <c r="BK18" s="343"/>
      <c r="BL18" s="343"/>
      <c r="BM18" s="343"/>
      <c r="BN18" s="343"/>
      <c r="BO18" s="343"/>
      <c r="BP18" s="343"/>
      <c r="BQ18" s="343"/>
      <c r="BR18" s="343"/>
      <c r="BS18" s="343"/>
      <c r="BT18" s="343"/>
      <c r="BU18" s="343"/>
      <c r="BV18" s="343"/>
      <c r="BW18" s="343"/>
      <c r="BX18" s="343"/>
      <c r="BY18" s="343"/>
      <c r="BZ18" s="343"/>
      <c r="CA18" s="344"/>
    </row>
    <row r="19" spans="2:79" ht="14.25" customHeight="1" thickBot="1">
      <c r="B19" s="286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8"/>
      <c r="AA19" s="292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4"/>
      <c r="AP19" s="336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8"/>
      <c r="BI19" s="342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43"/>
      <c r="CA19" s="344"/>
    </row>
    <row r="20" spans="2:79" ht="6" customHeight="1" thickBo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P20" s="336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8"/>
      <c r="BI20" s="342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4"/>
    </row>
    <row r="21" spans="2:79" ht="13.5" customHeight="1">
      <c r="B21" s="295" t="s">
        <v>237</v>
      </c>
      <c r="C21" s="296"/>
      <c r="D21" s="296"/>
      <c r="E21" s="296"/>
      <c r="F21" s="297"/>
      <c r="G21" s="298" t="s">
        <v>238</v>
      </c>
      <c r="H21" s="296"/>
      <c r="I21" s="296" t="s">
        <v>261</v>
      </c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9"/>
      <c r="AP21" s="336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8"/>
      <c r="BI21" s="342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43"/>
      <c r="CA21" s="344"/>
    </row>
    <row r="22" spans="2:79">
      <c r="B22" s="300"/>
      <c r="C22" s="301"/>
      <c r="D22" s="301"/>
      <c r="E22" s="301"/>
      <c r="F22" s="302"/>
      <c r="G22" s="306"/>
      <c r="H22" s="307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1"/>
      <c r="AP22" s="336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8"/>
      <c r="BI22" s="342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43"/>
      <c r="CA22" s="344"/>
    </row>
    <row r="23" spans="2:79">
      <c r="B23" s="303"/>
      <c r="C23" s="304"/>
      <c r="D23" s="304"/>
      <c r="E23" s="304"/>
      <c r="F23" s="305"/>
      <c r="G23" s="308"/>
      <c r="H23" s="309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1"/>
      <c r="AP23" s="336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8"/>
      <c r="BI23" s="342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43"/>
      <c r="CA23" s="344"/>
    </row>
    <row r="24" spans="2:79">
      <c r="B24" s="312"/>
      <c r="C24" s="313"/>
      <c r="D24" s="313"/>
      <c r="E24" s="313"/>
      <c r="F24" s="314"/>
      <c r="G24" s="315"/>
      <c r="H24" s="316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1"/>
      <c r="AP24" s="339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1"/>
      <c r="BI24" s="345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7"/>
    </row>
    <row r="25" spans="2:79">
      <c r="B25" s="312"/>
      <c r="C25" s="313"/>
      <c r="D25" s="313"/>
      <c r="E25" s="313"/>
      <c r="F25" s="314"/>
      <c r="G25" s="315"/>
      <c r="H25" s="316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1"/>
      <c r="AP25" s="348" t="s">
        <v>269</v>
      </c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50"/>
      <c r="BI25" s="351" t="s">
        <v>270</v>
      </c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52"/>
    </row>
    <row r="26" spans="2:79">
      <c r="B26" s="312"/>
      <c r="C26" s="313"/>
      <c r="D26" s="313"/>
      <c r="E26" s="313"/>
      <c r="F26" s="314"/>
      <c r="G26" s="315"/>
      <c r="H26" s="316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1"/>
      <c r="AP26" s="35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343"/>
      <c r="BG26" s="343"/>
      <c r="BH26" s="354"/>
      <c r="BI26" s="342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43"/>
      <c r="CA26" s="344"/>
    </row>
    <row r="27" spans="2:79">
      <c r="B27" s="312"/>
      <c r="C27" s="313"/>
      <c r="D27" s="313"/>
      <c r="E27" s="313"/>
      <c r="F27" s="314"/>
      <c r="G27" s="315"/>
      <c r="H27" s="316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1"/>
      <c r="AP27" s="35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343"/>
      <c r="BC27" s="343"/>
      <c r="BD27" s="343"/>
      <c r="BE27" s="343"/>
      <c r="BF27" s="343"/>
      <c r="BG27" s="343"/>
      <c r="BH27" s="354"/>
      <c r="BI27" s="342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43"/>
      <c r="CA27" s="344"/>
    </row>
    <row r="28" spans="2:79">
      <c r="B28" s="312"/>
      <c r="C28" s="313"/>
      <c r="D28" s="313"/>
      <c r="E28" s="313"/>
      <c r="F28" s="314"/>
      <c r="G28" s="315"/>
      <c r="H28" s="316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1"/>
      <c r="AP28" s="35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54"/>
      <c r="BI28" s="342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43"/>
      <c r="CA28" s="344"/>
    </row>
    <row r="29" spans="2:79">
      <c r="B29" s="312"/>
      <c r="C29" s="313"/>
      <c r="D29" s="313"/>
      <c r="E29" s="313"/>
      <c r="F29" s="314"/>
      <c r="G29" s="315"/>
      <c r="H29" s="316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1"/>
      <c r="AP29" s="35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3"/>
      <c r="BG29" s="343"/>
      <c r="BH29" s="354"/>
      <c r="BI29" s="342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43"/>
      <c r="CA29" s="344"/>
    </row>
    <row r="30" spans="2:79">
      <c r="B30" s="312"/>
      <c r="C30" s="313"/>
      <c r="D30" s="313"/>
      <c r="E30" s="313"/>
      <c r="F30" s="314"/>
      <c r="G30" s="315"/>
      <c r="H30" s="316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1"/>
      <c r="AP30" s="35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54"/>
      <c r="BI30" s="342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43"/>
      <c r="CA30" s="344"/>
    </row>
    <row r="31" spans="2:79">
      <c r="B31" s="312"/>
      <c r="C31" s="313"/>
      <c r="D31" s="313"/>
      <c r="E31" s="313"/>
      <c r="F31" s="314"/>
      <c r="G31" s="315"/>
      <c r="H31" s="316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1"/>
      <c r="AP31" s="35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54"/>
      <c r="BI31" s="342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43"/>
      <c r="CA31" s="344"/>
    </row>
    <row r="32" spans="2:79">
      <c r="B32" s="312"/>
      <c r="C32" s="313"/>
      <c r="D32" s="313"/>
      <c r="E32" s="313"/>
      <c r="F32" s="314"/>
      <c r="G32" s="315"/>
      <c r="H32" s="316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1"/>
      <c r="AP32" s="35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3"/>
      <c r="BG32" s="343"/>
      <c r="BH32" s="354"/>
      <c r="BI32" s="342"/>
      <c r="BJ32" s="343"/>
      <c r="BK32" s="343"/>
      <c r="BL32" s="343"/>
      <c r="BM32" s="343"/>
      <c r="BN32" s="343"/>
      <c r="BO32" s="343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343"/>
      <c r="CA32" s="344"/>
    </row>
    <row r="33" spans="2:79">
      <c r="B33" s="312"/>
      <c r="C33" s="313"/>
      <c r="D33" s="313"/>
      <c r="E33" s="313"/>
      <c r="F33" s="314"/>
      <c r="G33" s="315"/>
      <c r="H33" s="316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1"/>
      <c r="AP33" s="35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3"/>
      <c r="BE33" s="343"/>
      <c r="BF33" s="343"/>
      <c r="BG33" s="343"/>
      <c r="BH33" s="354"/>
      <c r="BI33" s="342"/>
      <c r="BJ33" s="343"/>
      <c r="BK33" s="343"/>
      <c r="BL33" s="343"/>
      <c r="BM33" s="343"/>
      <c r="BN33" s="343"/>
      <c r="BO33" s="343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43"/>
      <c r="CA33" s="344"/>
    </row>
    <row r="34" spans="2:79" ht="14.25" thickBot="1">
      <c r="B34" s="312"/>
      <c r="C34" s="313"/>
      <c r="D34" s="313"/>
      <c r="E34" s="313"/>
      <c r="F34" s="314"/>
      <c r="G34" s="315"/>
      <c r="H34" s="316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1"/>
      <c r="AP34" s="355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7"/>
      <c r="BI34" s="358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9"/>
    </row>
    <row r="35" spans="2:79">
      <c r="B35" s="312"/>
      <c r="C35" s="313"/>
      <c r="D35" s="313"/>
      <c r="E35" s="313"/>
      <c r="F35" s="314"/>
      <c r="G35" s="315"/>
      <c r="H35" s="316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1"/>
      <c r="AP35" s="360" t="s">
        <v>271</v>
      </c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2"/>
    </row>
    <row r="36" spans="2:79">
      <c r="B36" s="312"/>
      <c r="C36" s="313"/>
      <c r="D36" s="313"/>
      <c r="E36" s="313"/>
      <c r="F36" s="314"/>
      <c r="G36" s="315"/>
      <c r="H36" s="316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1"/>
      <c r="AP36" s="35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343"/>
      <c r="BH36" s="343"/>
      <c r="BI36" s="343"/>
      <c r="BJ36" s="343"/>
      <c r="BK36" s="343"/>
      <c r="BL36" s="343"/>
      <c r="BM36" s="343"/>
      <c r="BN36" s="343"/>
      <c r="BO36" s="343"/>
      <c r="BP36" s="343"/>
      <c r="BQ36" s="343"/>
      <c r="BR36" s="343"/>
      <c r="BS36" s="343"/>
      <c r="BT36" s="343"/>
      <c r="BU36" s="343"/>
      <c r="BV36" s="343"/>
      <c r="BW36" s="343"/>
      <c r="BX36" s="343"/>
      <c r="BY36" s="343"/>
      <c r="BZ36" s="343"/>
      <c r="CA36" s="344"/>
    </row>
    <row r="37" spans="2:79">
      <c r="B37" s="312"/>
      <c r="C37" s="313"/>
      <c r="D37" s="313"/>
      <c r="E37" s="313"/>
      <c r="F37" s="314"/>
      <c r="G37" s="315"/>
      <c r="H37" s="316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1"/>
      <c r="AP37" s="35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343"/>
      <c r="BG37" s="343"/>
      <c r="BH37" s="343"/>
      <c r="BI37" s="343"/>
      <c r="BJ37" s="343"/>
      <c r="BK37" s="343"/>
      <c r="BL37" s="343"/>
      <c r="BM37" s="343"/>
      <c r="BN37" s="343"/>
      <c r="BO37" s="343"/>
      <c r="BP37" s="343"/>
      <c r="BQ37" s="343"/>
      <c r="BR37" s="343"/>
      <c r="BS37" s="343"/>
      <c r="BT37" s="343"/>
      <c r="BU37" s="343"/>
      <c r="BV37" s="343"/>
      <c r="BW37" s="343"/>
      <c r="BX37" s="343"/>
      <c r="BY37" s="343"/>
      <c r="BZ37" s="343"/>
      <c r="CA37" s="344"/>
    </row>
    <row r="38" spans="2:79">
      <c r="B38" s="312"/>
      <c r="C38" s="313"/>
      <c r="D38" s="313"/>
      <c r="E38" s="313"/>
      <c r="F38" s="314"/>
      <c r="G38" s="315"/>
      <c r="H38" s="316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1"/>
      <c r="AP38" s="35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343"/>
      <c r="BH38" s="343"/>
      <c r="BI38" s="343"/>
      <c r="BJ38" s="343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343"/>
      <c r="BX38" s="343"/>
      <c r="BY38" s="343"/>
      <c r="BZ38" s="343"/>
      <c r="CA38" s="344"/>
    </row>
    <row r="39" spans="2:79">
      <c r="B39" s="312"/>
      <c r="C39" s="313"/>
      <c r="D39" s="313"/>
      <c r="E39" s="313"/>
      <c r="F39" s="314"/>
      <c r="G39" s="315"/>
      <c r="H39" s="316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1"/>
      <c r="AP39" s="353"/>
      <c r="AQ39" s="343"/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  <c r="BB39" s="343"/>
      <c r="BC39" s="343"/>
      <c r="BD39" s="343"/>
      <c r="BE39" s="343"/>
      <c r="BF39" s="343"/>
      <c r="BG39" s="343"/>
      <c r="BH39" s="343"/>
      <c r="BI39" s="343"/>
      <c r="BJ39" s="343"/>
      <c r="BK39" s="343"/>
      <c r="BL39" s="343"/>
      <c r="BM39" s="343"/>
      <c r="BN39" s="343"/>
      <c r="BO39" s="343"/>
      <c r="BP39" s="343"/>
      <c r="BQ39" s="343"/>
      <c r="BR39" s="343"/>
      <c r="BS39" s="343"/>
      <c r="BT39" s="343"/>
      <c r="BU39" s="343"/>
      <c r="BV39" s="343"/>
      <c r="BW39" s="343"/>
      <c r="BX39" s="343"/>
      <c r="BY39" s="343"/>
      <c r="BZ39" s="343"/>
      <c r="CA39" s="344"/>
    </row>
    <row r="40" spans="2:79">
      <c r="B40" s="312"/>
      <c r="C40" s="313"/>
      <c r="D40" s="313"/>
      <c r="E40" s="313"/>
      <c r="F40" s="314"/>
      <c r="G40" s="315"/>
      <c r="H40" s="316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1"/>
      <c r="AP40" s="353"/>
      <c r="AQ40" s="343"/>
      <c r="AR40" s="343"/>
      <c r="AS40" s="343"/>
      <c r="AT40" s="343"/>
      <c r="AU40" s="343"/>
      <c r="AV40" s="343"/>
      <c r="AW40" s="343"/>
      <c r="AX40" s="343"/>
      <c r="AY40" s="343"/>
      <c r="AZ40" s="343"/>
      <c r="BA40" s="343"/>
      <c r="BB40" s="343"/>
      <c r="BC40" s="343"/>
      <c r="BD40" s="343"/>
      <c r="BE40" s="343"/>
      <c r="BF40" s="343"/>
      <c r="BG40" s="343"/>
      <c r="BH40" s="343"/>
      <c r="BI40" s="343"/>
      <c r="BJ40" s="343"/>
      <c r="BK40" s="343"/>
      <c r="BL40" s="343"/>
      <c r="BM40" s="343"/>
      <c r="BN40" s="343"/>
      <c r="BO40" s="343"/>
      <c r="BP40" s="343"/>
      <c r="BQ40" s="343"/>
      <c r="BR40" s="343"/>
      <c r="BS40" s="343"/>
      <c r="BT40" s="343"/>
      <c r="BU40" s="343"/>
      <c r="BV40" s="343"/>
      <c r="BW40" s="343"/>
      <c r="BX40" s="343"/>
      <c r="BY40" s="343"/>
      <c r="BZ40" s="343"/>
      <c r="CA40" s="344"/>
    </row>
    <row r="41" spans="2:79">
      <c r="B41" s="312"/>
      <c r="C41" s="313"/>
      <c r="D41" s="313"/>
      <c r="E41" s="313"/>
      <c r="F41" s="314"/>
      <c r="G41" s="315"/>
      <c r="H41" s="316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1"/>
      <c r="AP41" s="35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343"/>
      <c r="BH41" s="343"/>
      <c r="BI41" s="343"/>
      <c r="BJ41" s="343"/>
      <c r="BK41" s="343"/>
      <c r="BL41" s="343"/>
      <c r="BM41" s="343"/>
      <c r="BN41" s="343"/>
      <c r="BO41" s="343"/>
      <c r="BP41" s="343"/>
      <c r="BQ41" s="343"/>
      <c r="BR41" s="343"/>
      <c r="BS41" s="343"/>
      <c r="BT41" s="343"/>
      <c r="BU41" s="343"/>
      <c r="BV41" s="343"/>
      <c r="BW41" s="343"/>
      <c r="BX41" s="343"/>
      <c r="BY41" s="343"/>
      <c r="BZ41" s="343"/>
      <c r="CA41" s="344"/>
    </row>
    <row r="42" spans="2:79">
      <c r="B42" s="312"/>
      <c r="C42" s="313"/>
      <c r="D42" s="313"/>
      <c r="E42" s="313"/>
      <c r="F42" s="314"/>
      <c r="G42" s="315"/>
      <c r="H42" s="316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1"/>
      <c r="AP42" s="35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  <c r="BJ42" s="343"/>
      <c r="BK42" s="343"/>
      <c r="BL42" s="343"/>
      <c r="BM42" s="343"/>
      <c r="BN42" s="343"/>
      <c r="BO42" s="343"/>
      <c r="BP42" s="343"/>
      <c r="BQ42" s="343"/>
      <c r="BR42" s="343"/>
      <c r="BS42" s="343"/>
      <c r="BT42" s="343"/>
      <c r="BU42" s="343"/>
      <c r="BV42" s="343"/>
      <c r="BW42" s="343"/>
      <c r="BX42" s="343"/>
      <c r="BY42" s="343"/>
      <c r="BZ42" s="343"/>
      <c r="CA42" s="344"/>
    </row>
    <row r="43" spans="2:79">
      <c r="B43" s="312"/>
      <c r="C43" s="313"/>
      <c r="D43" s="313"/>
      <c r="E43" s="313"/>
      <c r="F43" s="314"/>
      <c r="G43" s="315"/>
      <c r="H43" s="316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1"/>
      <c r="AP43" s="35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3"/>
      <c r="BT43" s="343"/>
      <c r="BU43" s="343"/>
      <c r="BV43" s="343"/>
      <c r="BW43" s="343"/>
      <c r="BX43" s="343"/>
      <c r="BY43" s="343"/>
      <c r="BZ43" s="343"/>
      <c r="CA43" s="344"/>
    </row>
    <row r="44" spans="2:79" ht="14.25" thickBot="1">
      <c r="B44" s="312"/>
      <c r="C44" s="313"/>
      <c r="D44" s="313"/>
      <c r="E44" s="313"/>
      <c r="F44" s="314"/>
      <c r="G44" s="315"/>
      <c r="H44" s="316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1"/>
      <c r="AP44" s="355"/>
      <c r="AQ44" s="356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  <c r="BS44" s="356"/>
      <c r="BT44" s="356"/>
      <c r="BU44" s="356"/>
      <c r="BV44" s="356"/>
      <c r="BW44" s="356"/>
      <c r="BX44" s="356"/>
      <c r="BY44" s="356"/>
      <c r="BZ44" s="356"/>
      <c r="CA44" s="359"/>
    </row>
    <row r="45" spans="2:79">
      <c r="B45" s="312"/>
      <c r="C45" s="313"/>
      <c r="D45" s="313"/>
      <c r="E45" s="313"/>
      <c r="F45" s="314"/>
      <c r="G45" s="315"/>
      <c r="H45" s="316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1"/>
      <c r="AP45" s="360" t="s">
        <v>272</v>
      </c>
      <c r="AQ45" s="361"/>
      <c r="AR45" s="361"/>
      <c r="AS45" s="361"/>
      <c r="AT45" s="361"/>
      <c r="AU45" s="361"/>
      <c r="AV45" s="361"/>
      <c r="AW45" s="361"/>
      <c r="AX45" s="361"/>
      <c r="AY45" s="361"/>
      <c r="AZ45" s="361"/>
      <c r="BA45" s="361"/>
      <c r="BB45" s="361"/>
      <c r="BC45" s="361"/>
      <c r="BD45" s="361"/>
      <c r="BE45" s="361"/>
      <c r="BF45" s="361"/>
      <c r="BG45" s="361"/>
      <c r="BH45" s="361"/>
      <c r="BI45" s="361"/>
      <c r="BJ45" s="361"/>
      <c r="BK45" s="361"/>
      <c r="BL45" s="361"/>
      <c r="BM45" s="361"/>
      <c r="BN45" s="361"/>
      <c r="BO45" s="361"/>
      <c r="BP45" s="361"/>
      <c r="BQ45" s="361"/>
      <c r="BR45" s="361"/>
      <c r="BS45" s="361"/>
      <c r="BT45" s="361"/>
      <c r="BU45" s="361"/>
      <c r="BV45" s="361"/>
      <c r="BW45" s="361"/>
      <c r="BX45" s="361"/>
      <c r="BY45" s="361"/>
      <c r="BZ45" s="361"/>
      <c r="CA45" s="362"/>
    </row>
    <row r="46" spans="2:79">
      <c r="B46" s="312"/>
      <c r="C46" s="313"/>
      <c r="D46" s="313"/>
      <c r="E46" s="313"/>
      <c r="F46" s="314"/>
      <c r="G46" s="315"/>
      <c r="H46" s="316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1"/>
      <c r="AP46" s="35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  <c r="BB46" s="343"/>
      <c r="BC46" s="343"/>
      <c r="BD46" s="343"/>
      <c r="BE46" s="343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343"/>
      <c r="BS46" s="343"/>
      <c r="BT46" s="343"/>
      <c r="BU46" s="343"/>
      <c r="BV46" s="343"/>
      <c r="BW46" s="343"/>
      <c r="BX46" s="343"/>
      <c r="BY46" s="343"/>
      <c r="BZ46" s="343"/>
      <c r="CA46" s="344"/>
    </row>
    <row r="47" spans="2:79">
      <c r="B47" s="312"/>
      <c r="C47" s="313"/>
      <c r="D47" s="313"/>
      <c r="E47" s="313"/>
      <c r="F47" s="314"/>
      <c r="G47" s="315"/>
      <c r="H47" s="316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1"/>
      <c r="AP47" s="35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343"/>
      <c r="BC47" s="343"/>
      <c r="BD47" s="343"/>
      <c r="BE47" s="343"/>
      <c r="BF47" s="343"/>
      <c r="BG47" s="343"/>
      <c r="BH47" s="343"/>
      <c r="BI47" s="343"/>
      <c r="BJ47" s="343"/>
      <c r="BK47" s="343"/>
      <c r="BL47" s="343"/>
      <c r="BM47" s="343"/>
      <c r="BN47" s="343"/>
      <c r="BO47" s="343"/>
      <c r="BP47" s="343"/>
      <c r="BQ47" s="343"/>
      <c r="BR47" s="343"/>
      <c r="BS47" s="343"/>
      <c r="BT47" s="343"/>
      <c r="BU47" s="343"/>
      <c r="BV47" s="343"/>
      <c r="BW47" s="343"/>
      <c r="BX47" s="343"/>
      <c r="BY47" s="343"/>
      <c r="BZ47" s="343"/>
      <c r="CA47" s="344"/>
    </row>
    <row r="48" spans="2:79">
      <c r="B48" s="312"/>
      <c r="C48" s="313"/>
      <c r="D48" s="313"/>
      <c r="E48" s="313"/>
      <c r="F48" s="314"/>
      <c r="G48" s="315"/>
      <c r="H48" s="316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1"/>
      <c r="AP48" s="35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343"/>
      <c r="BC48" s="343"/>
      <c r="BD48" s="343"/>
      <c r="BE48" s="343"/>
      <c r="BF48" s="343"/>
      <c r="BG48" s="343"/>
      <c r="BH48" s="343"/>
      <c r="BI48" s="343"/>
      <c r="BJ48" s="343"/>
      <c r="BK48" s="343"/>
      <c r="BL48" s="343"/>
      <c r="BM48" s="343"/>
      <c r="BN48" s="343"/>
      <c r="BO48" s="343"/>
      <c r="BP48" s="343"/>
      <c r="BQ48" s="343"/>
      <c r="BR48" s="343"/>
      <c r="BS48" s="343"/>
      <c r="BT48" s="343"/>
      <c r="BU48" s="343"/>
      <c r="BV48" s="343"/>
      <c r="BW48" s="343"/>
      <c r="BX48" s="343"/>
      <c r="BY48" s="343"/>
      <c r="BZ48" s="343"/>
      <c r="CA48" s="344"/>
    </row>
    <row r="49" spans="2:79">
      <c r="B49" s="312"/>
      <c r="C49" s="313"/>
      <c r="D49" s="313"/>
      <c r="E49" s="313"/>
      <c r="F49" s="314"/>
      <c r="G49" s="315"/>
      <c r="H49" s="316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1"/>
      <c r="AP49" s="35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  <c r="BB49" s="343"/>
      <c r="BC49" s="343"/>
      <c r="BD49" s="343"/>
      <c r="BE49" s="343"/>
      <c r="BF49" s="343"/>
      <c r="BG49" s="343"/>
      <c r="BH49" s="343"/>
      <c r="BI49" s="343"/>
      <c r="BJ49" s="343"/>
      <c r="BK49" s="343"/>
      <c r="BL49" s="343"/>
      <c r="BM49" s="343"/>
      <c r="BN49" s="343"/>
      <c r="BO49" s="343"/>
      <c r="BP49" s="343"/>
      <c r="BQ49" s="343"/>
      <c r="BR49" s="343"/>
      <c r="BS49" s="343"/>
      <c r="BT49" s="343"/>
      <c r="BU49" s="343"/>
      <c r="BV49" s="343"/>
      <c r="BW49" s="343"/>
      <c r="BX49" s="343"/>
      <c r="BY49" s="343"/>
      <c r="BZ49" s="343"/>
      <c r="CA49" s="344"/>
    </row>
    <row r="50" spans="2:79">
      <c r="B50" s="312"/>
      <c r="C50" s="313"/>
      <c r="D50" s="313"/>
      <c r="E50" s="313"/>
      <c r="F50" s="314"/>
      <c r="G50" s="315"/>
      <c r="H50" s="316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1"/>
      <c r="AP50" s="35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  <c r="BB50" s="343"/>
      <c r="BC50" s="343"/>
      <c r="BD50" s="343"/>
      <c r="BE50" s="343"/>
      <c r="BF50" s="343"/>
      <c r="BG50" s="343"/>
      <c r="BH50" s="343"/>
      <c r="BI50" s="343"/>
      <c r="BJ50" s="343"/>
      <c r="BK50" s="343"/>
      <c r="BL50" s="343"/>
      <c r="BM50" s="343"/>
      <c r="BN50" s="343"/>
      <c r="BO50" s="343"/>
      <c r="BP50" s="343"/>
      <c r="BQ50" s="343"/>
      <c r="BR50" s="343"/>
      <c r="BS50" s="343"/>
      <c r="BT50" s="343"/>
      <c r="BU50" s="343"/>
      <c r="BV50" s="343"/>
      <c r="BW50" s="343"/>
      <c r="BX50" s="343"/>
      <c r="BY50" s="343"/>
      <c r="BZ50" s="343"/>
      <c r="CA50" s="344"/>
    </row>
    <row r="51" spans="2:79">
      <c r="B51" s="312"/>
      <c r="C51" s="313"/>
      <c r="D51" s="313"/>
      <c r="E51" s="313"/>
      <c r="F51" s="314"/>
      <c r="G51" s="315"/>
      <c r="H51" s="316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1"/>
      <c r="AP51" s="35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3"/>
      <c r="BC51" s="343"/>
      <c r="BD51" s="343"/>
      <c r="BE51" s="343"/>
      <c r="BF51" s="343"/>
      <c r="BG51" s="343"/>
      <c r="BH51" s="343"/>
      <c r="BI51" s="343"/>
      <c r="BJ51" s="343"/>
      <c r="BK51" s="343"/>
      <c r="BL51" s="343"/>
      <c r="BM51" s="343"/>
      <c r="BN51" s="343"/>
      <c r="BO51" s="343"/>
      <c r="BP51" s="343"/>
      <c r="BQ51" s="343"/>
      <c r="BR51" s="343"/>
      <c r="BS51" s="343"/>
      <c r="BT51" s="343"/>
      <c r="BU51" s="343"/>
      <c r="BV51" s="343"/>
      <c r="BW51" s="343"/>
      <c r="BX51" s="343"/>
      <c r="BY51" s="343"/>
      <c r="BZ51" s="343"/>
      <c r="CA51" s="344"/>
    </row>
    <row r="52" spans="2:79">
      <c r="B52" s="312"/>
      <c r="C52" s="313"/>
      <c r="D52" s="313"/>
      <c r="E52" s="313"/>
      <c r="F52" s="314"/>
      <c r="G52" s="315"/>
      <c r="H52" s="316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1"/>
      <c r="AP52" s="35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4"/>
    </row>
    <row r="53" spans="2:79" ht="14.25" thickBot="1">
      <c r="B53" s="312"/>
      <c r="C53" s="313"/>
      <c r="D53" s="313"/>
      <c r="E53" s="313"/>
      <c r="F53" s="314"/>
      <c r="G53" s="315"/>
      <c r="H53" s="316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1"/>
      <c r="AP53" s="355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356"/>
      <c r="BW53" s="356"/>
      <c r="BX53" s="356"/>
      <c r="BY53" s="356"/>
      <c r="BZ53" s="356"/>
      <c r="CA53" s="359"/>
    </row>
    <row r="54" spans="2:79">
      <c r="B54" s="312"/>
      <c r="C54" s="313"/>
      <c r="D54" s="313"/>
      <c r="E54" s="313"/>
      <c r="F54" s="314"/>
      <c r="G54" s="315"/>
      <c r="H54" s="316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1"/>
      <c r="AP54" s="367" t="s">
        <v>273</v>
      </c>
      <c r="AQ54" s="368"/>
      <c r="AR54" s="368"/>
      <c r="AS54" s="368"/>
      <c r="AT54" s="368"/>
      <c r="AU54" s="368"/>
      <c r="AV54" s="368"/>
      <c r="AW54" s="368"/>
      <c r="AX54" s="368"/>
      <c r="AY54" s="368"/>
      <c r="AZ54" s="369"/>
      <c r="BA54" s="370" t="s">
        <v>274</v>
      </c>
      <c r="BB54" s="368"/>
      <c r="BC54" s="368"/>
      <c r="BD54" s="368"/>
      <c r="BE54" s="368"/>
      <c r="BF54" s="368"/>
      <c r="BG54" s="368"/>
      <c r="BH54" s="368"/>
      <c r="BI54" s="368"/>
      <c r="BJ54" s="369"/>
      <c r="BK54" s="370" t="s">
        <v>275</v>
      </c>
      <c r="BL54" s="368"/>
      <c r="BM54" s="368"/>
      <c r="BN54" s="368"/>
      <c r="BO54" s="368"/>
      <c r="BP54" s="368"/>
      <c r="BQ54" s="368"/>
      <c r="BR54" s="368"/>
      <c r="BS54" s="369"/>
      <c r="BT54" s="370" t="s">
        <v>276</v>
      </c>
      <c r="BU54" s="368"/>
      <c r="BV54" s="368"/>
      <c r="BW54" s="368"/>
      <c r="BX54" s="368"/>
      <c r="BY54" s="368"/>
      <c r="BZ54" s="368"/>
      <c r="CA54" s="371"/>
    </row>
    <row r="55" spans="2:79">
      <c r="B55" s="312"/>
      <c r="C55" s="313"/>
      <c r="D55" s="313"/>
      <c r="E55" s="313"/>
      <c r="F55" s="314"/>
      <c r="G55" s="315"/>
      <c r="H55" s="316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1"/>
      <c r="AP55" s="380"/>
      <c r="AQ55" s="154"/>
      <c r="AR55" s="363" t="s">
        <v>277</v>
      </c>
      <c r="AS55" s="154"/>
      <c r="AT55" s="154"/>
      <c r="AU55" s="154"/>
      <c r="AV55" s="363" t="s">
        <v>278</v>
      </c>
      <c r="AW55" s="363"/>
      <c r="AX55" s="154"/>
      <c r="AY55" s="154"/>
      <c r="AZ55" s="365" t="s">
        <v>279</v>
      </c>
      <c r="BA55" s="372" t="s">
        <v>280</v>
      </c>
      <c r="BB55" s="373"/>
      <c r="BC55" s="373"/>
      <c r="BD55" s="373"/>
      <c r="BE55" s="373"/>
      <c r="BF55" s="373"/>
      <c r="BG55" s="154"/>
      <c r="BH55" s="154"/>
      <c r="BI55" s="154"/>
      <c r="BJ55" s="365" t="s">
        <v>281</v>
      </c>
      <c r="BK55" s="376" t="s">
        <v>282</v>
      </c>
      <c r="BL55" s="363"/>
      <c r="BM55" s="363"/>
      <c r="BN55" s="363"/>
      <c r="BO55" s="363"/>
      <c r="BP55" s="363"/>
      <c r="BQ55" s="363"/>
      <c r="BR55" s="363"/>
      <c r="BS55" s="365"/>
      <c r="BT55" s="376" t="s">
        <v>283</v>
      </c>
      <c r="BU55" s="363"/>
      <c r="BV55" s="363"/>
      <c r="BW55" s="363"/>
      <c r="BX55" s="363"/>
      <c r="BY55" s="363"/>
      <c r="BZ55" s="363"/>
      <c r="CA55" s="378"/>
    </row>
    <row r="56" spans="2:79" ht="14.25" thickBot="1">
      <c r="B56" s="312"/>
      <c r="C56" s="313"/>
      <c r="D56" s="313"/>
      <c r="E56" s="313"/>
      <c r="F56" s="314"/>
      <c r="G56" s="315"/>
      <c r="H56" s="316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1"/>
      <c r="AP56" s="381"/>
      <c r="AQ56" s="293"/>
      <c r="AR56" s="364"/>
      <c r="AS56" s="293"/>
      <c r="AT56" s="293"/>
      <c r="AU56" s="293"/>
      <c r="AV56" s="364"/>
      <c r="AW56" s="364"/>
      <c r="AX56" s="293"/>
      <c r="AY56" s="293"/>
      <c r="AZ56" s="366"/>
      <c r="BA56" s="374"/>
      <c r="BB56" s="375"/>
      <c r="BC56" s="375"/>
      <c r="BD56" s="375"/>
      <c r="BE56" s="375"/>
      <c r="BF56" s="375"/>
      <c r="BG56" s="293"/>
      <c r="BH56" s="293"/>
      <c r="BI56" s="293"/>
      <c r="BJ56" s="366"/>
      <c r="BK56" s="377"/>
      <c r="BL56" s="364"/>
      <c r="BM56" s="364"/>
      <c r="BN56" s="364"/>
      <c r="BO56" s="364"/>
      <c r="BP56" s="364"/>
      <c r="BQ56" s="364"/>
      <c r="BR56" s="364"/>
      <c r="BS56" s="366"/>
      <c r="BT56" s="377"/>
      <c r="BU56" s="364"/>
      <c r="BV56" s="364"/>
      <c r="BW56" s="364"/>
      <c r="BX56" s="364"/>
      <c r="BY56" s="364"/>
      <c r="BZ56" s="364"/>
      <c r="CA56" s="379"/>
    </row>
    <row r="57" spans="2:79">
      <c r="B57" s="312"/>
      <c r="C57" s="313"/>
      <c r="D57" s="313"/>
      <c r="E57" s="313"/>
      <c r="F57" s="314"/>
      <c r="G57" s="315"/>
      <c r="H57" s="316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1"/>
      <c r="AP57" s="367" t="s">
        <v>284</v>
      </c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70" t="s">
        <v>285</v>
      </c>
      <c r="BU57" s="368"/>
      <c r="BV57" s="368"/>
      <c r="BW57" s="368"/>
      <c r="BX57" s="368"/>
      <c r="BY57" s="368"/>
      <c r="BZ57" s="368"/>
      <c r="CA57" s="371"/>
    </row>
    <row r="58" spans="2:79">
      <c r="B58" s="312"/>
      <c r="C58" s="313"/>
      <c r="D58" s="313"/>
      <c r="E58" s="313"/>
      <c r="F58" s="314"/>
      <c r="G58" s="315"/>
      <c r="H58" s="316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1"/>
      <c r="AP58" s="382" t="s">
        <v>241</v>
      </c>
      <c r="AQ58" s="383"/>
      <c r="AR58" s="383"/>
      <c r="AS58" s="383"/>
      <c r="AT58" s="384" t="str">
        <f>PHONETIC(AP60)</f>
        <v/>
      </c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5"/>
      <c r="BT58" s="386"/>
      <c r="BU58" s="187"/>
      <c r="BV58" s="187"/>
      <c r="BW58" s="187"/>
      <c r="BX58" s="187"/>
      <c r="BY58" s="187"/>
      <c r="BZ58" s="187"/>
      <c r="CA58" s="387"/>
    </row>
    <row r="59" spans="2:79">
      <c r="B59" s="312"/>
      <c r="C59" s="313"/>
      <c r="D59" s="313"/>
      <c r="E59" s="313"/>
      <c r="F59" s="314"/>
      <c r="G59" s="315"/>
      <c r="H59" s="316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1"/>
      <c r="AP59" s="391" t="s">
        <v>286</v>
      </c>
      <c r="AQ59" s="392"/>
      <c r="AR59" s="392"/>
      <c r="AS59" s="392"/>
      <c r="AT59" s="392"/>
      <c r="AU59" s="392"/>
      <c r="AV59" s="392"/>
      <c r="AW59" s="392"/>
      <c r="AX59" s="393"/>
      <c r="AY59" s="394" t="s">
        <v>291</v>
      </c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86"/>
      <c r="BU59" s="187"/>
      <c r="BV59" s="187"/>
      <c r="BW59" s="187"/>
      <c r="BX59" s="187"/>
      <c r="BY59" s="187"/>
      <c r="BZ59" s="187"/>
      <c r="CA59" s="387"/>
    </row>
    <row r="60" spans="2:79">
      <c r="B60" s="312"/>
      <c r="C60" s="313"/>
      <c r="D60" s="313"/>
      <c r="E60" s="313"/>
      <c r="F60" s="314"/>
      <c r="G60" s="315"/>
      <c r="H60" s="316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1"/>
      <c r="AP60" s="395"/>
      <c r="AQ60" s="187"/>
      <c r="AR60" s="187"/>
      <c r="AS60" s="187"/>
      <c r="AT60" s="187"/>
      <c r="AU60" s="187"/>
      <c r="AV60" s="187"/>
      <c r="AW60" s="187"/>
      <c r="AX60" s="396"/>
      <c r="AY60" s="386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386"/>
      <c r="BU60" s="187"/>
      <c r="BV60" s="187"/>
      <c r="BW60" s="187"/>
      <c r="BX60" s="187"/>
      <c r="BY60" s="187"/>
      <c r="BZ60" s="187"/>
      <c r="CA60" s="387"/>
    </row>
    <row r="61" spans="2:79" ht="14.25" thickBot="1">
      <c r="B61" s="317"/>
      <c r="C61" s="318"/>
      <c r="D61" s="318"/>
      <c r="E61" s="318"/>
      <c r="F61" s="319"/>
      <c r="G61" s="320"/>
      <c r="H61" s="321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  <c r="AP61" s="397"/>
      <c r="AQ61" s="389"/>
      <c r="AR61" s="389"/>
      <c r="AS61" s="389"/>
      <c r="AT61" s="389"/>
      <c r="AU61" s="389"/>
      <c r="AV61" s="389"/>
      <c r="AW61" s="389"/>
      <c r="AX61" s="398"/>
      <c r="AY61" s="388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8"/>
      <c r="BU61" s="389"/>
      <c r="BV61" s="389"/>
      <c r="BW61" s="389"/>
      <c r="BX61" s="389"/>
      <c r="BY61" s="389"/>
      <c r="BZ61" s="389"/>
      <c r="CA61" s="390"/>
    </row>
    <row r="62" spans="2:79">
      <c r="B62" s="33" t="s">
        <v>262</v>
      </c>
      <c r="C62" s="33"/>
      <c r="D62" s="33"/>
      <c r="E62" s="33"/>
      <c r="F62" s="33"/>
      <c r="G62" s="33"/>
      <c r="H62" s="33" t="s">
        <v>263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 t="s">
        <v>264</v>
      </c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</row>
    <row r="63" spans="2:79">
      <c r="B63" s="33"/>
      <c r="C63" s="33"/>
      <c r="D63" s="33"/>
      <c r="E63" s="33"/>
      <c r="F63" s="33"/>
      <c r="G63" s="33"/>
      <c r="H63" s="33" t="s">
        <v>265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BR63" s="35"/>
      <c r="BS63" s="35"/>
      <c r="BT63" s="35"/>
      <c r="BU63" s="35"/>
      <c r="BV63" s="35"/>
      <c r="BW63" s="35"/>
      <c r="BX63" s="35"/>
      <c r="BY63" s="35"/>
      <c r="BZ63" s="35"/>
      <c r="CA63" s="36" t="s">
        <v>288</v>
      </c>
    </row>
  </sheetData>
  <mergeCells count="167">
    <mergeCell ref="B60:F61"/>
    <mergeCell ref="G60:H61"/>
    <mergeCell ref="BT55:CA56"/>
    <mergeCell ref="B56:F57"/>
    <mergeCell ref="G56:H57"/>
    <mergeCell ref="I56:AM57"/>
    <mergeCell ref="AP57:BS57"/>
    <mergeCell ref="I60:AM61"/>
    <mergeCell ref="AP60:AX61"/>
    <mergeCell ref="AY60:BS61"/>
    <mergeCell ref="B58:F59"/>
    <mergeCell ref="G58:H59"/>
    <mergeCell ref="I58:AM59"/>
    <mergeCell ref="AP58:AS58"/>
    <mergeCell ref="AT58:BS58"/>
    <mergeCell ref="BT57:CA57"/>
    <mergeCell ref="AS55:AU56"/>
    <mergeCell ref="AV55:AW56"/>
    <mergeCell ref="AX55:AY56"/>
    <mergeCell ref="AZ55:AZ56"/>
    <mergeCell ref="BA55:BF56"/>
    <mergeCell ref="BG55:BI56"/>
    <mergeCell ref="BT58:CA61"/>
    <mergeCell ref="AP59:AX59"/>
    <mergeCell ref="AY59:BS59"/>
    <mergeCell ref="B46:F47"/>
    <mergeCell ref="G46:H47"/>
    <mergeCell ref="I46:AM47"/>
    <mergeCell ref="AP46:CA53"/>
    <mergeCell ref="B48:F49"/>
    <mergeCell ref="G48:H49"/>
    <mergeCell ref="BK54:BS54"/>
    <mergeCell ref="BK55:BS56"/>
    <mergeCell ref="I48:AM49"/>
    <mergeCell ref="B50:F51"/>
    <mergeCell ref="G50:H51"/>
    <mergeCell ref="I50:AM51"/>
    <mergeCell ref="B52:F53"/>
    <mergeCell ref="G52:H53"/>
    <mergeCell ref="I52:AM53"/>
    <mergeCell ref="BJ55:BJ56"/>
    <mergeCell ref="B54:F55"/>
    <mergeCell ref="G54:H55"/>
    <mergeCell ref="I54:AM55"/>
    <mergeCell ref="AP54:AZ54"/>
    <mergeCell ref="BA54:BJ54"/>
    <mergeCell ref="BT54:CA54"/>
    <mergeCell ref="AP55:AQ56"/>
    <mergeCell ref="AR55:AR56"/>
    <mergeCell ref="B36:F37"/>
    <mergeCell ref="G36:H37"/>
    <mergeCell ref="I36:AM37"/>
    <mergeCell ref="AP36:CA44"/>
    <mergeCell ref="B38:F39"/>
    <mergeCell ref="G38:H39"/>
    <mergeCell ref="I38:AM39"/>
    <mergeCell ref="B40:F41"/>
    <mergeCell ref="G40:H41"/>
    <mergeCell ref="I40:AM41"/>
    <mergeCell ref="B42:F43"/>
    <mergeCell ref="G42:H43"/>
    <mergeCell ref="I42:AM43"/>
    <mergeCell ref="B44:F45"/>
    <mergeCell ref="G44:H45"/>
    <mergeCell ref="I44:AM45"/>
    <mergeCell ref="AP45:CA45"/>
    <mergeCell ref="BI25:CA25"/>
    <mergeCell ref="B26:F27"/>
    <mergeCell ref="G26:H27"/>
    <mergeCell ref="I26:AM27"/>
    <mergeCell ref="AP26:BH34"/>
    <mergeCell ref="BI26:CA34"/>
    <mergeCell ref="B28:F29"/>
    <mergeCell ref="G28:H29"/>
    <mergeCell ref="I28:AM29"/>
    <mergeCell ref="B30:F31"/>
    <mergeCell ref="G30:H31"/>
    <mergeCell ref="I30:AM31"/>
    <mergeCell ref="B32:F33"/>
    <mergeCell ref="G32:H33"/>
    <mergeCell ref="I32:AM33"/>
    <mergeCell ref="B34:F35"/>
    <mergeCell ref="G34:H35"/>
    <mergeCell ref="I34:AM35"/>
    <mergeCell ref="AP35:CA35"/>
    <mergeCell ref="B16:D16"/>
    <mergeCell ref="E16:Z16"/>
    <mergeCell ref="AA16:AM16"/>
    <mergeCell ref="AP16:BH24"/>
    <mergeCell ref="BI16:CA24"/>
    <mergeCell ref="B17:D17"/>
    <mergeCell ref="E17:N17"/>
    <mergeCell ref="O17:Z17"/>
    <mergeCell ref="AA17:AB17"/>
    <mergeCell ref="AC17:AM17"/>
    <mergeCell ref="B18:Z19"/>
    <mergeCell ref="AA18:AB18"/>
    <mergeCell ref="AC18:AM18"/>
    <mergeCell ref="AA19:AM19"/>
    <mergeCell ref="B21:F21"/>
    <mergeCell ref="G21:H21"/>
    <mergeCell ref="I21:AM21"/>
    <mergeCell ref="B22:F23"/>
    <mergeCell ref="G22:H23"/>
    <mergeCell ref="I22:AM23"/>
    <mergeCell ref="B24:F25"/>
    <mergeCell ref="G24:H25"/>
    <mergeCell ref="I24:AM25"/>
    <mergeCell ref="AP25:BH25"/>
    <mergeCell ref="AA13:AB13"/>
    <mergeCell ref="AC13:AM13"/>
    <mergeCell ref="AP13:AT14"/>
    <mergeCell ref="AU13:AV14"/>
    <mergeCell ref="B11:X11"/>
    <mergeCell ref="AP11:AT12"/>
    <mergeCell ref="AU11:AV12"/>
    <mergeCell ref="AW13:CA14"/>
    <mergeCell ref="B14:Z15"/>
    <mergeCell ref="AA14:AB14"/>
    <mergeCell ref="AC14:AM14"/>
    <mergeCell ref="AA15:AB15"/>
    <mergeCell ref="AC15:AM15"/>
    <mergeCell ref="AP15:BH15"/>
    <mergeCell ref="BI15:CA15"/>
    <mergeCell ref="B13:D13"/>
    <mergeCell ref="E13:Z13"/>
    <mergeCell ref="AW11:CA12"/>
    <mergeCell ref="B12:D12"/>
    <mergeCell ref="E12:Z12"/>
    <mergeCell ref="AA12:AM12"/>
    <mergeCell ref="AP9:AT10"/>
    <mergeCell ref="AU9:AV10"/>
    <mergeCell ref="AW9:CA10"/>
    <mergeCell ref="B10:X10"/>
    <mergeCell ref="AP7:AT8"/>
    <mergeCell ref="AU7:AV8"/>
    <mergeCell ref="AW7:CA8"/>
    <mergeCell ref="B8:D9"/>
    <mergeCell ref="E8:H9"/>
    <mergeCell ref="I8:J9"/>
    <mergeCell ref="K8:L9"/>
    <mergeCell ref="M8:N9"/>
    <mergeCell ref="O8:P9"/>
    <mergeCell ref="AU3:AV4"/>
    <mergeCell ref="AW5:CA6"/>
    <mergeCell ref="B1:J3"/>
    <mergeCell ref="AD1:AI8"/>
    <mergeCell ref="AP2:AT2"/>
    <mergeCell ref="AU2:AV2"/>
    <mergeCell ref="AW2:CA2"/>
    <mergeCell ref="L3:O3"/>
    <mergeCell ref="Q3:R3"/>
    <mergeCell ref="T3:U3"/>
    <mergeCell ref="AP3:AT4"/>
    <mergeCell ref="Q8:R9"/>
    <mergeCell ref="AW3:CA4"/>
    <mergeCell ref="B4:D4"/>
    <mergeCell ref="E4:V4"/>
    <mergeCell ref="W4:X7"/>
    <mergeCell ref="B5:D7"/>
    <mergeCell ref="E5:S7"/>
    <mergeCell ref="T5:V7"/>
    <mergeCell ref="AP5:AT6"/>
    <mergeCell ref="AU5:AV6"/>
    <mergeCell ref="S8:T9"/>
    <mergeCell ref="U8:V9"/>
    <mergeCell ref="W8:X9"/>
  </mergeCells>
  <phoneticPr fontId="10"/>
  <printOptions horizontalCentered="1"/>
  <pageMargins left="0.15748031496062992" right="0.19685039370078741" top="0.31496062992125984" bottom="0.35433070866141736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"/>
  <sheetViews>
    <sheetView topLeftCell="A37" zoomScale="85" zoomScaleNormal="85" workbookViewId="0">
      <selection activeCell="J30" sqref="J30:AB31"/>
    </sheetView>
  </sheetViews>
  <sheetFormatPr defaultRowHeight="13.5"/>
  <cols>
    <col min="1" max="1" width="5.375" customWidth="1"/>
    <col min="2" max="2" width="5.5" bestFit="1" customWidth="1"/>
    <col min="3" max="6" width="12.25" bestFit="1" customWidth="1"/>
    <col min="7" max="7" width="12.125" customWidth="1"/>
    <col min="8" max="12" width="12.25" bestFit="1" customWidth="1"/>
    <col min="13" max="13" width="5.875" customWidth="1"/>
    <col min="14" max="14" width="7.125" bestFit="1" customWidth="1"/>
    <col min="15" max="15" width="7.375" bestFit="1" customWidth="1"/>
    <col min="16" max="25" width="10.25" bestFit="1" customWidth="1"/>
    <col min="26" max="26" width="12.25" bestFit="1" customWidth="1"/>
    <col min="27" max="27" width="15.375" bestFit="1" customWidth="1"/>
    <col min="28" max="42" width="12.25" bestFit="1" customWidth="1"/>
    <col min="43" max="48" width="11.125" bestFit="1" customWidth="1"/>
    <col min="49" max="67" width="12.25" bestFit="1" customWidth="1"/>
  </cols>
  <sheetData>
    <row r="1" spans="1:25" ht="78.75" customHeight="1">
      <c r="A1" s="399" t="s">
        <v>292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8.2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8.75">
      <c r="A3" s="37"/>
      <c r="B3" s="38"/>
      <c r="C3" s="39"/>
      <c r="D3" s="39"/>
      <c r="E3" s="39"/>
      <c r="F3" s="39"/>
      <c r="G3" s="39"/>
      <c r="H3" s="39"/>
      <c r="I3" s="40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8.75">
      <c r="A4" s="23"/>
      <c r="B4" s="41"/>
      <c r="C4" s="42" t="s">
        <v>293</v>
      </c>
      <c r="D4" s="43"/>
      <c r="E4" s="43"/>
      <c r="F4" s="43"/>
      <c r="G4" s="43"/>
      <c r="H4" s="43"/>
      <c r="I4" s="44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9" customHeight="1" thickBot="1">
      <c r="A5" s="23"/>
      <c r="B5" s="41"/>
      <c r="C5" s="43"/>
      <c r="D5" s="43"/>
      <c r="E5" s="43"/>
      <c r="F5" s="43"/>
      <c r="G5" s="43"/>
      <c r="H5" s="43"/>
      <c r="I5" s="4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9.5" thickBot="1">
      <c r="A6" s="23"/>
      <c r="B6" s="41"/>
      <c r="C6" s="45" t="s">
        <v>15</v>
      </c>
      <c r="D6" s="46"/>
      <c r="E6" s="47" t="s">
        <v>237</v>
      </c>
      <c r="F6" s="46"/>
      <c r="G6" s="47" t="s">
        <v>238</v>
      </c>
      <c r="H6" s="46"/>
      <c r="I6" s="48" t="s">
        <v>239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8.75">
      <c r="A7" s="23"/>
      <c r="B7" s="41"/>
      <c r="C7" s="43"/>
      <c r="D7" s="43"/>
      <c r="E7" s="43"/>
      <c r="F7" s="43"/>
      <c r="G7" s="43"/>
      <c r="H7" s="43"/>
      <c r="I7" s="4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19.5" thickBot="1">
      <c r="A8" s="23"/>
      <c r="B8" s="49"/>
      <c r="C8" s="50"/>
      <c r="D8" s="50"/>
      <c r="E8" s="50"/>
      <c r="F8" s="50"/>
      <c r="G8" s="50"/>
      <c r="H8" s="50"/>
      <c r="I8" s="5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8.7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9.5" thickBot="1">
      <c r="A10" s="23"/>
      <c r="B10" s="23"/>
      <c r="C10" s="23"/>
      <c r="D10" s="52" t="s">
        <v>233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8.75">
      <c r="A11" s="23"/>
      <c r="B11" s="23"/>
      <c r="C11" s="23"/>
      <c r="D11" s="400" t="s">
        <v>294</v>
      </c>
      <c r="E11" s="401"/>
      <c r="F11" s="402"/>
      <c r="G11" s="53" t="str">
        <f>IF(OR($D$6="",$F$6="",$H$6=""),"",VALUE($D$6)+IF(VALUE(F$6*100+$H$6)&lt;=401,-1,0)+7)</f>
        <v/>
      </c>
      <c r="H11" s="54" t="s">
        <v>237</v>
      </c>
      <c r="I11" s="55" t="str">
        <f>IF(OR($D$6="",$F$6="",$H$6=""),"",4)</f>
        <v/>
      </c>
      <c r="J11" s="56" t="s">
        <v>238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8.75">
      <c r="A12" s="23"/>
      <c r="B12" s="23"/>
      <c r="C12" s="23"/>
      <c r="D12" s="403" t="s">
        <v>295</v>
      </c>
      <c r="E12" s="404"/>
      <c r="F12" s="405"/>
      <c r="G12" s="57" t="str">
        <f>IF(OR($D$6="",$F$6="",$H$6=""),"",VALUE($D$6)+IF(VALUE(F$6*100+$H$6)&lt;=401,-1,0)+13)</f>
        <v/>
      </c>
      <c r="H12" s="58" t="s">
        <v>237</v>
      </c>
      <c r="I12" s="59" t="str">
        <f>IF(OR($D$6="",$F$6="",$H$6=""),"",3)</f>
        <v/>
      </c>
      <c r="J12" s="60" t="s">
        <v>238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8.75">
      <c r="A13" s="23"/>
      <c r="B13" s="23"/>
      <c r="C13" s="23"/>
      <c r="D13" s="406" t="s">
        <v>296</v>
      </c>
      <c r="E13" s="407"/>
      <c r="F13" s="408"/>
      <c r="G13" s="61" t="str">
        <f>IF(OR($D$6="",$F$6="",$H$6=""),"",VALUE($D$6)+IF(VALUE(F$6*100+$H$6)&lt;=401,-1,0)+13)</f>
        <v/>
      </c>
      <c r="H13" s="62" t="s">
        <v>237</v>
      </c>
      <c r="I13" s="63" t="str">
        <f>IF(OR($D$6="",$F$6="",$H$6=""),"",4)</f>
        <v/>
      </c>
      <c r="J13" s="64" t="s">
        <v>238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8.75">
      <c r="A14" s="23"/>
      <c r="B14" s="23"/>
      <c r="C14" s="23"/>
      <c r="D14" s="406" t="s">
        <v>297</v>
      </c>
      <c r="E14" s="407"/>
      <c r="F14" s="408"/>
      <c r="G14" s="61" t="str">
        <f>IF(OR($D$6="",$F$6="",$H$6=""),"",VALUE($D$6)+IF(VALUE(F$6*100+$H$6)&lt;=401,-1,0)+16)</f>
        <v/>
      </c>
      <c r="H14" s="62" t="s">
        <v>237</v>
      </c>
      <c r="I14" s="63" t="str">
        <f>IF(OR($D$6="",$F$6="",$H$6=""),"",3)</f>
        <v/>
      </c>
      <c r="J14" s="64" t="s">
        <v>238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8.75">
      <c r="A15" s="23"/>
      <c r="B15" s="23"/>
      <c r="C15" s="23"/>
      <c r="D15" s="403" t="s">
        <v>298</v>
      </c>
      <c r="E15" s="404"/>
      <c r="F15" s="405"/>
      <c r="G15" s="57" t="str">
        <f>IF(OR($D$6="",$F$6="",$H$6=""),"",VALUE($D$6)+IF(VALUE(F$6*100+$H$6)&lt;=401,-1,0)+16)</f>
        <v/>
      </c>
      <c r="H15" s="58" t="s">
        <v>237</v>
      </c>
      <c r="I15" s="59" t="str">
        <f>IF(OR($D$6="",$F$6="",$H$6=""),"",4)</f>
        <v/>
      </c>
      <c r="J15" s="60" t="s">
        <v>238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8.75">
      <c r="A16" s="23"/>
      <c r="B16" s="23"/>
      <c r="C16" s="23"/>
      <c r="D16" s="403" t="s">
        <v>299</v>
      </c>
      <c r="E16" s="404"/>
      <c r="F16" s="405"/>
      <c r="G16" s="57" t="str">
        <f>IF(OR($D$6="",$F$6="",$H$6=""),"",VALUE($D$6)+IF(VALUE(F$6*100+$H$6)&lt;=401,-1,0)+19)</f>
        <v/>
      </c>
      <c r="H16" s="58" t="s">
        <v>237</v>
      </c>
      <c r="I16" s="59" t="str">
        <f>IF(OR($D$6="",$F$6="",$H$6=""),"",3)</f>
        <v/>
      </c>
      <c r="J16" s="60" t="s">
        <v>238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8.75">
      <c r="A17" s="23"/>
      <c r="B17" s="23"/>
      <c r="C17" s="23"/>
      <c r="D17" s="406" t="s">
        <v>300</v>
      </c>
      <c r="E17" s="407"/>
      <c r="F17" s="408"/>
      <c r="G17" s="61" t="str">
        <f>IF(OR($D$6="",$F$6="",$H$6=""),"",VALUE($D$6)+IF(VALUE(F$6*100+$H$6)&lt;=401,-1,0)+19)</f>
        <v/>
      </c>
      <c r="H17" s="62" t="s">
        <v>237</v>
      </c>
      <c r="I17" s="63" t="str">
        <f>IF(OR($D$6="",$F$6="",$H$6=""),"",4)</f>
        <v/>
      </c>
      <c r="J17" s="64" t="s">
        <v>238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8.75">
      <c r="A18" s="23"/>
      <c r="B18" s="23"/>
      <c r="C18" s="23"/>
      <c r="D18" s="406" t="s">
        <v>301</v>
      </c>
      <c r="E18" s="407"/>
      <c r="F18" s="408"/>
      <c r="G18" s="61" t="str">
        <f>IF(OR($D$6="",$F$6="",$H$6=""),"",VALUE($D$6)+IF(VALUE(F$6*100+$H$6)&lt;=401,-1,0)+21)</f>
        <v/>
      </c>
      <c r="H18" s="62" t="s">
        <v>237</v>
      </c>
      <c r="I18" s="63" t="str">
        <f>IF(OR($D$6="",$F$6="",$H$6=""),"",3)</f>
        <v/>
      </c>
      <c r="J18" s="64" t="s">
        <v>238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8.75">
      <c r="A19" s="23"/>
      <c r="B19" s="23"/>
      <c r="C19" s="23"/>
      <c r="D19" s="406" t="s">
        <v>302</v>
      </c>
      <c r="E19" s="407"/>
      <c r="F19" s="408"/>
      <c r="G19" s="61" t="str">
        <f>IF(OR($D$6="",$F$6="",$H$6=""),"",VALUE($D$6)+IF(VALUE(F$6*100+$H$6)&lt;=401,-1,0)+23)</f>
        <v/>
      </c>
      <c r="H19" s="62" t="s">
        <v>237</v>
      </c>
      <c r="I19" s="63" t="str">
        <f>IF(OR($D$6="",$F$6="",$H$6=""),"",3)</f>
        <v/>
      </c>
      <c r="J19" s="64" t="s">
        <v>238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8.75">
      <c r="A20" s="23"/>
      <c r="B20" s="23"/>
      <c r="C20" s="23"/>
      <c r="D20" s="409" t="s">
        <v>303</v>
      </c>
      <c r="E20" s="410"/>
      <c r="F20" s="411"/>
      <c r="G20" s="57" t="str">
        <f>IF(OR($D$6="",$F$6="",$H$6=""),"",VALUE($D$6)+IF(VALUE(F$6*100+$H$6)&lt;=401,-1,0)+23)</f>
        <v/>
      </c>
      <c r="H20" s="58" t="s">
        <v>237</v>
      </c>
      <c r="I20" s="59" t="str">
        <f>IF(OR($D$6="",$F$6="",$H$6=""),"",4)</f>
        <v/>
      </c>
      <c r="J20" s="60" t="s">
        <v>238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9.5" thickBot="1">
      <c r="A21" s="23"/>
      <c r="B21" s="23"/>
      <c r="C21" s="23"/>
      <c r="D21" s="412" t="s">
        <v>304</v>
      </c>
      <c r="E21" s="413"/>
      <c r="F21" s="414"/>
      <c r="G21" s="65" t="str">
        <f>IF(OR($D$6="",$F$6="",$H$6=""),"",VALUE($D$6)+IF(VALUE(F$6*100+$H$6)&lt;=401,-1,0)+25)</f>
        <v/>
      </c>
      <c r="H21" s="66" t="s">
        <v>237</v>
      </c>
      <c r="I21" s="67" t="str">
        <f>IF(OR($D$6="",$F$6="",$H$6=""),"",3)</f>
        <v/>
      </c>
      <c r="J21" s="68" t="s">
        <v>238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8.75">
      <c r="A22" s="23"/>
      <c r="B22" s="23"/>
      <c r="C22" s="23"/>
      <c r="D22" s="69"/>
      <c r="E22" s="69"/>
      <c r="F22" s="69"/>
      <c r="G22" s="70"/>
      <c r="H22" s="71"/>
      <c r="I22" s="72"/>
      <c r="J22" s="71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9.5" thickBot="1">
      <c r="A23" s="23"/>
      <c r="B23" s="23"/>
      <c r="C23" s="23"/>
      <c r="D23" s="73" t="s">
        <v>12</v>
      </c>
      <c r="E23" s="69"/>
      <c r="F23" s="69"/>
      <c r="G23" s="70"/>
      <c r="H23" s="71"/>
      <c r="I23" s="72"/>
      <c r="J23" s="71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8.75">
      <c r="A24" s="23"/>
      <c r="B24" s="23"/>
      <c r="C24" s="23"/>
      <c r="D24" s="400" t="s">
        <v>294</v>
      </c>
      <c r="E24" s="401"/>
      <c r="F24" s="402"/>
      <c r="G24" s="53" t="str">
        <f>IF(OR($D$6="",$F$6="",$H$6=""),"",VALUE($D$6)+IF(VALUE(F$6*100+$H$6)&lt;=401,-1,0)+7)</f>
        <v/>
      </c>
      <c r="H24" s="54" t="s">
        <v>237</v>
      </c>
      <c r="I24" s="55" t="str">
        <f>IF(OR($D$6="",$F$6="",$H$6=""),"",4)</f>
        <v/>
      </c>
      <c r="J24" s="56" t="s">
        <v>238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8.75">
      <c r="A25" s="23"/>
      <c r="B25" s="23"/>
      <c r="C25" s="23"/>
      <c r="D25" s="403" t="s">
        <v>295</v>
      </c>
      <c r="E25" s="404"/>
      <c r="F25" s="405"/>
      <c r="G25" s="57" t="str">
        <f>IF(OR($D$6="",$F$6="",$H$6=""),"",VALUE($D$6)+IF(VALUE(F$6*100+$H$6)&lt;=401,-1,0)+13)</f>
        <v/>
      </c>
      <c r="H25" s="58" t="s">
        <v>237</v>
      </c>
      <c r="I25" s="59" t="str">
        <f>IF(OR($D$6="",$F$6="",$H$6=""),"",3)</f>
        <v/>
      </c>
      <c r="J25" s="60" t="s">
        <v>238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8.75">
      <c r="A26" s="23"/>
      <c r="B26" s="23"/>
      <c r="C26" s="23"/>
      <c r="D26" s="406" t="s">
        <v>296</v>
      </c>
      <c r="E26" s="407"/>
      <c r="F26" s="408"/>
      <c r="G26" s="61" t="str">
        <f>IF(OR($D$6="",$F$6="",$H$6=""),"",VALUE($D$6)+IF(VALUE(F$6*100+$H$6)&lt;=401,-1,0)+13)</f>
        <v/>
      </c>
      <c r="H26" s="62" t="s">
        <v>237</v>
      </c>
      <c r="I26" s="63" t="str">
        <f>IF(OR($D$6="",$F$6="",$H$6=""),"",4)</f>
        <v/>
      </c>
      <c r="J26" s="64" t="s">
        <v>238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8.75">
      <c r="A27" s="23"/>
      <c r="B27" s="23"/>
      <c r="C27" s="23"/>
      <c r="D27" s="406" t="s">
        <v>297</v>
      </c>
      <c r="E27" s="407"/>
      <c r="F27" s="408"/>
      <c r="G27" s="61" t="str">
        <f>IF(OR($D$6="",$F$6="",$H$6=""),"",VALUE($D$6)+IF(VALUE(F$6*100+$H$6)&lt;=401,-1,0)+16)</f>
        <v/>
      </c>
      <c r="H27" s="62" t="s">
        <v>237</v>
      </c>
      <c r="I27" s="63" t="str">
        <f>IF(OR($D$6="",$F$6="",$H$6=""),"",3)</f>
        <v/>
      </c>
      <c r="J27" s="64" t="s">
        <v>238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8.75">
      <c r="A28" s="23"/>
      <c r="B28" s="23"/>
      <c r="C28" s="23"/>
      <c r="D28" s="403" t="s">
        <v>298</v>
      </c>
      <c r="E28" s="404"/>
      <c r="F28" s="405"/>
      <c r="G28" s="57" t="str">
        <f>IF(OR($D$6="",$F$6="",$H$6=""),"",VALUE($D$6)+IF(VALUE(F$6*100+$H$6)&lt;=401,-1,0)+16)</f>
        <v/>
      </c>
      <c r="H28" s="58" t="s">
        <v>237</v>
      </c>
      <c r="I28" s="59" t="str">
        <f>IF(OR($D$6="",$F$6="",$H$6=""),"",4)</f>
        <v/>
      </c>
      <c r="J28" s="60" t="s">
        <v>238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8.75">
      <c r="A29" s="23"/>
      <c r="B29" s="23"/>
      <c r="C29" s="23"/>
      <c r="D29" s="403" t="s">
        <v>299</v>
      </c>
      <c r="E29" s="404"/>
      <c r="F29" s="405"/>
      <c r="G29" s="57" t="str">
        <f>IF(OR($D$6="",$F$6="",$H$6=""),"",VALUE($D$6)+IF(VALUE(F$6*100+$H$6)&lt;=401,-1,0)+19)</f>
        <v/>
      </c>
      <c r="H29" s="58" t="s">
        <v>237</v>
      </c>
      <c r="I29" s="59" t="str">
        <f>IF(OR($D$6="",$F$6="",$H$6=""),"",3)</f>
        <v/>
      </c>
      <c r="J29" s="60" t="s">
        <v>238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8.75">
      <c r="A30" s="23"/>
      <c r="B30" s="23"/>
      <c r="C30" s="23"/>
      <c r="D30" s="406" t="s">
        <v>300</v>
      </c>
      <c r="E30" s="407"/>
      <c r="F30" s="408"/>
      <c r="G30" s="61" t="str">
        <f>IF(OR($D$6="",$F$6="",$H$6=""),"",VALUE($D$6)+IF(VALUE(F$6*100+$H$6)&lt;=401,-1,0)+19)</f>
        <v/>
      </c>
      <c r="H30" s="62" t="s">
        <v>237</v>
      </c>
      <c r="I30" s="63" t="str">
        <f>IF(OR($D$6="",$F$6="",$H$6=""),"",4)</f>
        <v/>
      </c>
      <c r="J30" s="64" t="s">
        <v>238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8.75">
      <c r="A31" s="23"/>
      <c r="B31" s="23"/>
      <c r="C31" s="23"/>
      <c r="D31" s="406" t="s">
        <v>301</v>
      </c>
      <c r="E31" s="407"/>
      <c r="F31" s="408"/>
      <c r="G31" s="61" t="str">
        <f>IF(OR($D$6="",$F$6="",$H$6=""),"",VALUE($D$6)+IF(VALUE(F$6*100+$H$6)&lt;=401,-1,0)+21)</f>
        <v/>
      </c>
      <c r="H31" s="62" t="s">
        <v>237</v>
      </c>
      <c r="I31" s="63" t="str">
        <f>IF(OR($D$6="",$F$6="",$H$6=""),"",3)</f>
        <v/>
      </c>
      <c r="J31" s="64" t="s">
        <v>238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8.75">
      <c r="A32" s="23"/>
      <c r="B32" s="23"/>
      <c r="C32" s="23"/>
      <c r="D32" s="406" t="s">
        <v>302</v>
      </c>
      <c r="E32" s="407"/>
      <c r="F32" s="408"/>
      <c r="G32" s="61" t="str">
        <f>IF(OR($D$6="",$F$6="",$H$6=""),"",VALUE($D$6)+IF(VALUE(F$6*100+$H$6)&lt;=401,-1,0)+23)</f>
        <v/>
      </c>
      <c r="H32" s="62" t="s">
        <v>237</v>
      </c>
      <c r="I32" s="63" t="str">
        <f>IF(OR($D$6="",$F$6="",$H$6=""),"",3)</f>
        <v/>
      </c>
      <c r="J32" s="64" t="s">
        <v>238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7" ht="18.75">
      <c r="A33" s="23"/>
      <c r="B33" s="23"/>
      <c r="C33" s="23"/>
      <c r="D33" s="409" t="s">
        <v>303</v>
      </c>
      <c r="E33" s="410"/>
      <c r="F33" s="411"/>
      <c r="G33" s="57" t="str">
        <f>IF(OR($D$6="",$F$6="",$H$6=""),"",VALUE($D$6)+IF(VALUE(F$6*100+$H$6)&lt;=401,-1,0)+23)</f>
        <v/>
      </c>
      <c r="H33" s="58" t="s">
        <v>237</v>
      </c>
      <c r="I33" s="59" t="str">
        <f>IF(OR($D$6="",$F$6="",$H$6=""),"",4)</f>
        <v/>
      </c>
      <c r="J33" s="60" t="s">
        <v>238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7" ht="19.5" thickBot="1">
      <c r="A34" s="23"/>
      <c r="B34" s="23"/>
      <c r="C34" s="23"/>
      <c r="D34" s="412" t="s">
        <v>304</v>
      </c>
      <c r="E34" s="413"/>
      <c r="F34" s="414"/>
      <c r="G34" s="65" t="str">
        <f>IF(OR($D$6="",$F$6="",$H$6=""),"",VALUE($D$6)+IF(VALUE(F$6*100+$H$6)&lt;=401,-1,0)+25)</f>
        <v/>
      </c>
      <c r="H34" s="66" t="s">
        <v>237</v>
      </c>
      <c r="I34" s="67" t="str">
        <f>IF(OR($D$6="",$F$6="",$H$6=""),"",3)</f>
        <v/>
      </c>
      <c r="J34" s="68" t="s">
        <v>238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7" ht="18.75">
      <c r="A35" s="23"/>
      <c r="B35" s="23"/>
      <c r="C35" s="23"/>
      <c r="D35" s="69"/>
      <c r="E35" s="69"/>
      <c r="F35" s="69"/>
      <c r="G35" s="70"/>
      <c r="H35" s="71"/>
      <c r="I35" s="72"/>
      <c r="J35" s="71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7" ht="18.75">
      <c r="A36" s="74" t="s">
        <v>305</v>
      </c>
      <c r="B36" s="23"/>
      <c r="C36" s="23"/>
      <c r="D36" s="69"/>
      <c r="E36" s="69"/>
      <c r="F36" s="69"/>
      <c r="G36" s="70"/>
      <c r="H36" s="71"/>
      <c r="I36" s="72"/>
      <c r="J36" s="7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7" ht="18.75">
      <c r="A37" s="23"/>
      <c r="B37" s="23"/>
      <c r="C37" s="23"/>
      <c r="D37" s="69"/>
      <c r="E37" s="69"/>
      <c r="F37" s="69"/>
      <c r="G37" s="70"/>
      <c r="H37" s="71"/>
      <c r="I37" s="72"/>
      <c r="J37" s="71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7" ht="38.25" customHeight="1">
      <c r="A38" s="416" t="s">
        <v>306</v>
      </c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</row>
    <row r="39" spans="1:27">
      <c r="A39" s="417" t="s">
        <v>13</v>
      </c>
      <c r="B39" s="418"/>
      <c r="C39" s="75" t="s">
        <v>307</v>
      </c>
      <c r="D39" s="24" t="s">
        <v>308</v>
      </c>
      <c r="E39" s="415" t="s">
        <v>309</v>
      </c>
      <c r="F39" s="415"/>
      <c r="G39" s="415" t="s">
        <v>310</v>
      </c>
      <c r="H39" s="415"/>
      <c r="I39" s="415" t="s">
        <v>311</v>
      </c>
      <c r="J39" s="415"/>
      <c r="K39" s="415" t="s">
        <v>312</v>
      </c>
      <c r="L39" s="415"/>
    </row>
    <row r="40" spans="1:27" ht="14.25" thickBot="1">
      <c r="A40" s="76" t="s">
        <v>14</v>
      </c>
      <c r="B40" s="77" t="s">
        <v>15</v>
      </c>
      <c r="C40" s="78" t="s">
        <v>16</v>
      </c>
      <c r="D40" s="76" t="s">
        <v>16</v>
      </c>
      <c r="E40" s="76" t="s">
        <v>17</v>
      </c>
      <c r="F40" s="76" t="s">
        <v>16</v>
      </c>
      <c r="G40" s="76" t="s">
        <v>17</v>
      </c>
      <c r="H40" s="76" t="s">
        <v>16</v>
      </c>
      <c r="I40" s="76" t="s">
        <v>17</v>
      </c>
      <c r="J40" s="76" t="s">
        <v>16</v>
      </c>
      <c r="K40" s="76" t="s">
        <v>17</v>
      </c>
      <c r="L40" s="76" t="s">
        <v>16</v>
      </c>
    </row>
    <row r="41" spans="1:27" ht="14.25" thickTop="1">
      <c r="A41" s="3" t="s">
        <v>18</v>
      </c>
      <c r="B41" s="4">
        <v>1936</v>
      </c>
      <c r="C41" s="5" t="s">
        <v>19</v>
      </c>
      <c r="D41" s="6" t="s">
        <v>20</v>
      </c>
      <c r="E41" s="6" t="s">
        <v>21</v>
      </c>
      <c r="F41" s="6" t="s">
        <v>22</v>
      </c>
      <c r="G41" s="6" t="s">
        <v>23</v>
      </c>
      <c r="H41" s="6" t="s">
        <v>24</v>
      </c>
      <c r="I41" s="6" t="s">
        <v>313</v>
      </c>
      <c r="J41" s="6" t="s">
        <v>25</v>
      </c>
      <c r="K41" s="6" t="s">
        <v>23</v>
      </c>
      <c r="L41" s="7" t="s">
        <v>26</v>
      </c>
    </row>
    <row r="42" spans="1:27">
      <c r="A42" s="8" t="s">
        <v>27</v>
      </c>
      <c r="B42" s="9">
        <v>1937</v>
      </c>
      <c r="C42" s="10" t="s">
        <v>28</v>
      </c>
      <c r="D42" s="11" t="s">
        <v>29</v>
      </c>
      <c r="E42" s="11" t="s">
        <v>30</v>
      </c>
      <c r="F42" s="11" t="s">
        <v>31</v>
      </c>
      <c r="G42" s="11" t="s">
        <v>32</v>
      </c>
      <c r="H42" s="11" t="s">
        <v>33</v>
      </c>
      <c r="I42" s="11" t="s">
        <v>32</v>
      </c>
      <c r="J42" s="11" t="s">
        <v>34</v>
      </c>
      <c r="K42" s="11" t="s">
        <v>32</v>
      </c>
      <c r="L42" s="12" t="s">
        <v>35</v>
      </c>
      <c r="AA42" s="13"/>
    </row>
    <row r="43" spans="1:27">
      <c r="A43" s="8" t="s">
        <v>36</v>
      </c>
      <c r="B43" s="9">
        <v>1938</v>
      </c>
      <c r="C43" s="10" t="s">
        <v>37</v>
      </c>
      <c r="D43" s="11" t="s">
        <v>38</v>
      </c>
      <c r="E43" s="11" t="s">
        <v>39</v>
      </c>
      <c r="F43" s="11" t="s">
        <v>24</v>
      </c>
      <c r="G43" s="11" t="s">
        <v>40</v>
      </c>
      <c r="H43" s="11" t="s">
        <v>25</v>
      </c>
      <c r="I43" s="11" t="s">
        <v>40</v>
      </c>
      <c r="J43" s="11" t="s">
        <v>41</v>
      </c>
      <c r="K43" s="11" t="s">
        <v>40</v>
      </c>
      <c r="L43" s="12" t="s">
        <v>42</v>
      </c>
      <c r="AA43" s="14"/>
    </row>
    <row r="44" spans="1:27">
      <c r="A44" s="8" t="s">
        <v>43</v>
      </c>
      <c r="B44" s="9">
        <v>1939</v>
      </c>
      <c r="C44" s="10" t="s">
        <v>44</v>
      </c>
      <c r="D44" s="11" t="s">
        <v>45</v>
      </c>
      <c r="E44" s="11" t="s">
        <v>46</v>
      </c>
      <c r="F44" s="11" t="s">
        <v>33</v>
      </c>
      <c r="G44" s="11" t="s">
        <v>47</v>
      </c>
      <c r="H44" s="11" t="s">
        <v>48</v>
      </c>
      <c r="I44" s="11" t="s">
        <v>47</v>
      </c>
      <c r="J44" s="11" t="s">
        <v>35</v>
      </c>
      <c r="K44" s="11" t="s">
        <v>47</v>
      </c>
      <c r="L44" s="12" t="s">
        <v>49</v>
      </c>
    </row>
    <row r="45" spans="1:27">
      <c r="A45" s="8" t="s">
        <v>50</v>
      </c>
      <c r="B45" s="9">
        <v>1940</v>
      </c>
      <c r="C45" s="10" t="s">
        <v>29</v>
      </c>
      <c r="D45" s="11" t="s">
        <v>31</v>
      </c>
      <c r="E45" s="11" t="s">
        <v>32</v>
      </c>
      <c r="F45" s="11" t="s">
        <v>25</v>
      </c>
      <c r="G45" s="11" t="s">
        <v>51</v>
      </c>
      <c r="H45" s="11" t="s">
        <v>41</v>
      </c>
      <c r="I45" s="11" t="s">
        <v>51</v>
      </c>
      <c r="J45" s="11" t="s">
        <v>42</v>
      </c>
      <c r="K45" s="11" t="s">
        <v>51</v>
      </c>
      <c r="L45" s="12" t="s">
        <v>52</v>
      </c>
    </row>
    <row r="46" spans="1:27">
      <c r="A46" s="8" t="s">
        <v>53</v>
      </c>
      <c r="B46" s="9">
        <v>1941</v>
      </c>
      <c r="C46" s="10" t="s">
        <v>38</v>
      </c>
      <c r="D46" s="11" t="s">
        <v>24</v>
      </c>
      <c r="E46" s="11" t="s">
        <v>40</v>
      </c>
      <c r="F46" s="11" t="s">
        <v>48</v>
      </c>
      <c r="G46" s="11" t="s">
        <v>54</v>
      </c>
      <c r="H46" s="11" t="s">
        <v>35</v>
      </c>
      <c r="I46" s="11" t="s">
        <v>54</v>
      </c>
      <c r="J46" s="11" t="s">
        <v>49</v>
      </c>
      <c r="K46" s="11" t="s">
        <v>54</v>
      </c>
      <c r="L46" s="12" t="s">
        <v>55</v>
      </c>
    </row>
    <row r="47" spans="1:27">
      <c r="A47" s="8" t="s">
        <v>56</v>
      </c>
      <c r="B47" s="9">
        <v>1942</v>
      </c>
      <c r="C47" s="10" t="s">
        <v>45</v>
      </c>
      <c r="D47" s="11" t="s">
        <v>33</v>
      </c>
      <c r="E47" s="11" t="s">
        <v>47</v>
      </c>
      <c r="F47" s="11" t="s">
        <v>41</v>
      </c>
      <c r="G47" s="11" t="s">
        <v>57</v>
      </c>
      <c r="H47" s="11" t="s">
        <v>42</v>
      </c>
      <c r="I47" s="11" t="s">
        <v>57</v>
      </c>
      <c r="J47" s="11" t="s">
        <v>52</v>
      </c>
      <c r="K47" s="11" t="s">
        <v>57</v>
      </c>
      <c r="L47" s="12" t="s">
        <v>58</v>
      </c>
    </row>
    <row r="48" spans="1:27">
      <c r="A48" s="8" t="s">
        <v>59</v>
      </c>
      <c r="B48" s="9">
        <v>1943</v>
      </c>
      <c r="C48" s="10" t="s">
        <v>31</v>
      </c>
      <c r="D48" s="11" t="s">
        <v>25</v>
      </c>
      <c r="E48" s="11" t="s">
        <v>51</v>
      </c>
      <c r="F48" s="11" t="s">
        <v>35</v>
      </c>
      <c r="G48" s="11" t="s">
        <v>60</v>
      </c>
      <c r="H48" s="11" t="s">
        <v>49</v>
      </c>
      <c r="I48" s="11" t="s">
        <v>60</v>
      </c>
      <c r="J48" s="11" t="s">
        <v>55</v>
      </c>
      <c r="K48" s="11" t="s">
        <v>60</v>
      </c>
      <c r="L48" s="12" t="s">
        <v>61</v>
      </c>
    </row>
    <row r="49" spans="1:12">
      <c r="A49" s="8" t="s">
        <v>62</v>
      </c>
      <c r="B49" s="9">
        <v>1944</v>
      </c>
      <c r="C49" s="10" t="s">
        <v>24</v>
      </c>
      <c r="D49" s="11" t="s">
        <v>48</v>
      </c>
      <c r="E49" s="11" t="s">
        <v>54</v>
      </c>
      <c r="F49" s="11" t="s">
        <v>42</v>
      </c>
      <c r="G49" s="11" t="s">
        <v>63</v>
      </c>
      <c r="H49" s="11" t="s">
        <v>52</v>
      </c>
      <c r="I49" s="11" t="s">
        <v>63</v>
      </c>
      <c r="J49" s="11" t="s">
        <v>58</v>
      </c>
      <c r="K49" s="11" t="s">
        <v>63</v>
      </c>
      <c r="L49" s="12" t="s">
        <v>64</v>
      </c>
    </row>
    <row r="50" spans="1:12">
      <c r="A50" s="8" t="s">
        <v>65</v>
      </c>
      <c r="B50" s="9">
        <v>1945</v>
      </c>
      <c r="C50" s="10" t="s">
        <v>33</v>
      </c>
      <c r="D50" s="11" t="s">
        <v>41</v>
      </c>
      <c r="E50" s="11" t="s">
        <v>57</v>
      </c>
      <c r="F50" s="11" t="s">
        <v>49</v>
      </c>
      <c r="G50" s="11" t="s">
        <v>66</v>
      </c>
      <c r="H50" s="11" t="s">
        <v>55</v>
      </c>
      <c r="I50" s="11" t="s">
        <v>66</v>
      </c>
      <c r="J50" s="11" t="s">
        <v>61</v>
      </c>
      <c r="K50" s="11" t="s">
        <v>66</v>
      </c>
      <c r="L50" s="12" t="s">
        <v>67</v>
      </c>
    </row>
    <row r="51" spans="1:12">
      <c r="A51" s="8" t="s">
        <v>68</v>
      </c>
      <c r="B51" s="9">
        <v>1946</v>
      </c>
      <c r="C51" s="10" t="s">
        <v>25</v>
      </c>
      <c r="D51" s="11" t="s">
        <v>35</v>
      </c>
      <c r="E51" s="11" t="s">
        <v>60</v>
      </c>
      <c r="F51" s="11" t="s">
        <v>52</v>
      </c>
      <c r="G51" s="11" t="s">
        <v>69</v>
      </c>
      <c r="H51" s="11" t="s">
        <v>58</v>
      </c>
      <c r="I51" s="11" t="s">
        <v>69</v>
      </c>
      <c r="J51" s="11" t="s">
        <v>64</v>
      </c>
      <c r="K51" s="11" t="s">
        <v>69</v>
      </c>
      <c r="L51" s="12" t="s">
        <v>70</v>
      </c>
    </row>
    <row r="52" spans="1:12">
      <c r="A52" s="8" t="s">
        <v>71</v>
      </c>
      <c r="B52" s="9">
        <v>1947</v>
      </c>
      <c r="C52" s="10" t="s">
        <v>48</v>
      </c>
      <c r="D52" s="11" t="s">
        <v>42</v>
      </c>
      <c r="E52" s="11" t="s">
        <v>63</v>
      </c>
      <c r="F52" s="11" t="s">
        <v>55</v>
      </c>
      <c r="G52" s="11" t="s">
        <v>72</v>
      </c>
      <c r="H52" s="11" t="s">
        <v>61</v>
      </c>
      <c r="I52" s="11" t="s">
        <v>72</v>
      </c>
      <c r="J52" s="11" t="s">
        <v>67</v>
      </c>
      <c r="K52" s="11" t="s">
        <v>72</v>
      </c>
      <c r="L52" s="12" t="s">
        <v>73</v>
      </c>
    </row>
    <row r="53" spans="1:12">
      <c r="A53" s="8" t="s">
        <v>74</v>
      </c>
      <c r="B53" s="9">
        <v>1948</v>
      </c>
      <c r="C53" s="10" t="s">
        <v>41</v>
      </c>
      <c r="D53" s="11" t="s">
        <v>49</v>
      </c>
      <c r="E53" s="11" t="s">
        <v>66</v>
      </c>
      <c r="F53" s="11" t="s">
        <v>58</v>
      </c>
      <c r="G53" s="11" t="s">
        <v>75</v>
      </c>
      <c r="H53" s="11" t="s">
        <v>64</v>
      </c>
      <c r="I53" s="11" t="s">
        <v>75</v>
      </c>
      <c r="J53" s="11" t="s">
        <v>70</v>
      </c>
      <c r="K53" s="11" t="s">
        <v>75</v>
      </c>
      <c r="L53" s="12" t="s">
        <v>76</v>
      </c>
    </row>
    <row r="54" spans="1:12">
      <c r="A54" s="8" t="s">
        <v>77</v>
      </c>
      <c r="B54" s="9">
        <v>1949</v>
      </c>
      <c r="C54" s="10" t="s">
        <v>35</v>
      </c>
      <c r="D54" s="11" t="s">
        <v>52</v>
      </c>
      <c r="E54" s="11" t="s">
        <v>69</v>
      </c>
      <c r="F54" s="11" t="s">
        <v>61</v>
      </c>
      <c r="G54" s="11" t="s">
        <v>78</v>
      </c>
      <c r="H54" s="11" t="s">
        <v>67</v>
      </c>
      <c r="I54" s="11" t="s">
        <v>78</v>
      </c>
      <c r="J54" s="11" t="s">
        <v>73</v>
      </c>
      <c r="K54" s="11" t="s">
        <v>78</v>
      </c>
      <c r="L54" s="12" t="s">
        <v>79</v>
      </c>
    </row>
    <row r="55" spans="1:12">
      <c r="A55" s="8" t="s">
        <v>80</v>
      </c>
      <c r="B55" s="9">
        <v>1950</v>
      </c>
      <c r="C55" s="10" t="s">
        <v>42</v>
      </c>
      <c r="D55" s="11" t="s">
        <v>55</v>
      </c>
      <c r="E55" s="11" t="s">
        <v>72</v>
      </c>
      <c r="F55" s="11" t="s">
        <v>64</v>
      </c>
      <c r="G55" s="11" t="s">
        <v>81</v>
      </c>
      <c r="H55" s="11" t="s">
        <v>70</v>
      </c>
      <c r="I55" s="11" t="s">
        <v>81</v>
      </c>
      <c r="J55" s="11" t="s">
        <v>76</v>
      </c>
      <c r="K55" s="11" t="s">
        <v>81</v>
      </c>
      <c r="L55" s="12" t="s">
        <v>82</v>
      </c>
    </row>
    <row r="56" spans="1:12">
      <c r="A56" s="8" t="s">
        <v>83</v>
      </c>
      <c r="B56" s="9">
        <v>1951</v>
      </c>
      <c r="C56" s="10" t="s">
        <v>49</v>
      </c>
      <c r="D56" s="11" t="s">
        <v>58</v>
      </c>
      <c r="E56" s="11" t="s">
        <v>75</v>
      </c>
      <c r="F56" s="11" t="s">
        <v>67</v>
      </c>
      <c r="G56" s="11" t="s">
        <v>84</v>
      </c>
      <c r="H56" s="11" t="s">
        <v>73</v>
      </c>
      <c r="I56" s="11" t="s">
        <v>84</v>
      </c>
      <c r="J56" s="11" t="s">
        <v>79</v>
      </c>
      <c r="K56" s="11" t="s">
        <v>84</v>
      </c>
      <c r="L56" s="12" t="s">
        <v>85</v>
      </c>
    </row>
    <row r="57" spans="1:12">
      <c r="A57" s="8" t="s">
        <v>86</v>
      </c>
      <c r="B57" s="9">
        <v>1952</v>
      </c>
      <c r="C57" s="10" t="s">
        <v>52</v>
      </c>
      <c r="D57" s="11" t="s">
        <v>61</v>
      </c>
      <c r="E57" s="11" t="s">
        <v>78</v>
      </c>
      <c r="F57" s="11" t="s">
        <v>70</v>
      </c>
      <c r="G57" s="11" t="s">
        <v>87</v>
      </c>
      <c r="H57" s="11" t="s">
        <v>76</v>
      </c>
      <c r="I57" s="11" t="s">
        <v>87</v>
      </c>
      <c r="J57" s="11" t="s">
        <v>82</v>
      </c>
      <c r="K57" s="11" t="s">
        <v>87</v>
      </c>
      <c r="L57" s="12" t="s">
        <v>88</v>
      </c>
    </row>
    <row r="58" spans="1:12">
      <c r="A58" s="8" t="s">
        <v>89</v>
      </c>
      <c r="B58" s="9">
        <v>1953</v>
      </c>
      <c r="C58" s="10" t="s">
        <v>55</v>
      </c>
      <c r="D58" s="11" t="s">
        <v>64</v>
      </c>
      <c r="E58" s="11" t="s">
        <v>81</v>
      </c>
      <c r="F58" s="11" t="s">
        <v>73</v>
      </c>
      <c r="G58" s="11" t="s">
        <v>90</v>
      </c>
      <c r="H58" s="11" t="s">
        <v>79</v>
      </c>
      <c r="I58" s="11" t="s">
        <v>90</v>
      </c>
      <c r="J58" s="11" t="s">
        <v>85</v>
      </c>
      <c r="K58" s="11" t="s">
        <v>90</v>
      </c>
      <c r="L58" s="12" t="s">
        <v>91</v>
      </c>
    </row>
    <row r="59" spans="1:12">
      <c r="A59" s="8" t="s">
        <v>92</v>
      </c>
      <c r="B59" s="9">
        <v>1954</v>
      </c>
      <c r="C59" s="10" t="s">
        <v>58</v>
      </c>
      <c r="D59" s="11" t="s">
        <v>67</v>
      </c>
      <c r="E59" s="11" t="s">
        <v>84</v>
      </c>
      <c r="F59" s="11" t="s">
        <v>76</v>
      </c>
      <c r="G59" s="11" t="s">
        <v>93</v>
      </c>
      <c r="H59" s="11" t="s">
        <v>82</v>
      </c>
      <c r="I59" s="11" t="s">
        <v>93</v>
      </c>
      <c r="J59" s="11" t="s">
        <v>88</v>
      </c>
      <c r="K59" s="11" t="s">
        <v>93</v>
      </c>
      <c r="L59" s="12" t="s">
        <v>94</v>
      </c>
    </row>
    <row r="60" spans="1:12">
      <c r="A60" s="8" t="s">
        <v>95</v>
      </c>
      <c r="B60" s="9">
        <v>1955</v>
      </c>
      <c r="C60" s="10" t="s">
        <v>61</v>
      </c>
      <c r="D60" s="11" t="s">
        <v>70</v>
      </c>
      <c r="E60" s="11" t="s">
        <v>87</v>
      </c>
      <c r="F60" s="11" t="s">
        <v>79</v>
      </c>
      <c r="G60" s="11" t="s">
        <v>96</v>
      </c>
      <c r="H60" s="11" t="s">
        <v>85</v>
      </c>
      <c r="I60" s="11" t="s">
        <v>96</v>
      </c>
      <c r="J60" s="11" t="s">
        <v>91</v>
      </c>
      <c r="K60" s="11" t="s">
        <v>96</v>
      </c>
      <c r="L60" s="12" t="s">
        <v>97</v>
      </c>
    </row>
    <row r="61" spans="1:12">
      <c r="A61" s="417" t="s">
        <v>13</v>
      </c>
      <c r="B61" s="418"/>
      <c r="C61" s="75" t="s">
        <v>307</v>
      </c>
      <c r="D61" s="24" t="s">
        <v>308</v>
      </c>
      <c r="E61" s="415" t="s">
        <v>309</v>
      </c>
      <c r="F61" s="415"/>
      <c r="G61" s="415" t="s">
        <v>310</v>
      </c>
      <c r="H61" s="415"/>
      <c r="I61" s="415" t="s">
        <v>311</v>
      </c>
      <c r="J61" s="415"/>
      <c r="K61" s="415" t="s">
        <v>312</v>
      </c>
      <c r="L61" s="415"/>
    </row>
    <row r="62" spans="1:12" ht="14.25" thickBot="1">
      <c r="A62" s="76" t="s">
        <v>14</v>
      </c>
      <c r="B62" s="77" t="s">
        <v>15</v>
      </c>
      <c r="C62" s="78" t="s">
        <v>16</v>
      </c>
      <c r="D62" s="76" t="s">
        <v>16</v>
      </c>
      <c r="E62" s="76" t="s">
        <v>17</v>
      </c>
      <c r="F62" s="76" t="s">
        <v>16</v>
      </c>
      <c r="G62" s="76" t="s">
        <v>17</v>
      </c>
      <c r="H62" s="76" t="s">
        <v>16</v>
      </c>
      <c r="I62" s="76" t="s">
        <v>17</v>
      </c>
      <c r="J62" s="76" t="s">
        <v>16</v>
      </c>
      <c r="K62" s="76" t="s">
        <v>17</v>
      </c>
      <c r="L62" s="76" t="s">
        <v>16</v>
      </c>
    </row>
    <row r="63" spans="1:12" ht="14.25" thickTop="1">
      <c r="A63" s="8" t="s">
        <v>98</v>
      </c>
      <c r="B63" s="9">
        <v>1956</v>
      </c>
      <c r="C63" s="10" t="s">
        <v>64</v>
      </c>
      <c r="D63" s="11" t="s">
        <v>73</v>
      </c>
      <c r="E63" s="11" t="s">
        <v>90</v>
      </c>
      <c r="F63" s="11" t="s">
        <v>82</v>
      </c>
      <c r="G63" s="11" t="s">
        <v>99</v>
      </c>
      <c r="H63" s="11" t="s">
        <v>88</v>
      </c>
      <c r="I63" s="11" t="s">
        <v>99</v>
      </c>
      <c r="J63" s="11" t="s">
        <v>94</v>
      </c>
      <c r="K63" s="11" t="s">
        <v>99</v>
      </c>
      <c r="L63" s="12" t="s">
        <v>100</v>
      </c>
    </row>
    <row r="64" spans="1:12">
      <c r="A64" s="8" t="s">
        <v>101</v>
      </c>
      <c r="B64" s="9">
        <v>1957</v>
      </c>
      <c r="C64" s="10" t="s">
        <v>67</v>
      </c>
      <c r="D64" s="11" t="s">
        <v>76</v>
      </c>
      <c r="E64" s="11" t="s">
        <v>93</v>
      </c>
      <c r="F64" s="11" t="s">
        <v>85</v>
      </c>
      <c r="G64" s="11" t="s">
        <v>102</v>
      </c>
      <c r="H64" s="11" t="s">
        <v>91</v>
      </c>
      <c r="I64" s="11" t="s">
        <v>102</v>
      </c>
      <c r="J64" s="11" t="s">
        <v>97</v>
      </c>
      <c r="K64" s="11" t="s">
        <v>102</v>
      </c>
      <c r="L64" s="12" t="s">
        <v>103</v>
      </c>
    </row>
    <row r="65" spans="1:12">
      <c r="A65" s="8" t="s">
        <v>104</v>
      </c>
      <c r="B65" s="9">
        <v>1958</v>
      </c>
      <c r="C65" s="10" t="s">
        <v>70</v>
      </c>
      <c r="D65" s="11" t="s">
        <v>79</v>
      </c>
      <c r="E65" s="11" t="s">
        <v>96</v>
      </c>
      <c r="F65" s="11" t="s">
        <v>88</v>
      </c>
      <c r="G65" s="11" t="s">
        <v>105</v>
      </c>
      <c r="H65" s="11" t="s">
        <v>94</v>
      </c>
      <c r="I65" s="11" t="s">
        <v>105</v>
      </c>
      <c r="J65" s="11" t="s">
        <v>100</v>
      </c>
      <c r="K65" s="11" t="s">
        <v>105</v>
      </c>
      <c r="L65" s="12" t="s">
        <v>106</v>
      </c>
    </row>
    <row r="66" spans="1:12">
      <c r="A66" s="8" t="s">
        <v>107</v>
      </c>
      <c r="B66" s="9">
        <v>1959</v>
      </c>
      <c r="C66" s="10" t="s">
        <v>108</v>
      </c>
      <c r="D66" s="11" t="s">
        <v>82</v>
      </c>
      <c r="E66" s="11" t="s">
        <v>99</v>
      </c>
      <c r="F66" s="11" t="s">
        <v>91</v>
      </c>
      <c r="G66" s="11" t="s">
        <v>109</v>
      </c>
      <c r="H66" s="11" t="s">
        <v>97</v>
      </c>
      <c r="I66" s="11" t="s">
        <v>109</v>
      </c>
      <c r="J66" s="11" t="s">
        <v>103</v>
      </c>
      <c r="K66" s="11" t="s">
        <v>109</v>
      </c>
      <c r="L66" s="12" t="s">
        <v>110</v>
      </c>
    </row>
    <row r="67" spans="1:12">
      <c r="A67" s="8" t="s">
        <v>111</v>
      </c>
      <c r="B67" s="9">
        <v>1960</v>
      </c>
      <c r="C67" s="10" t="s">
        <v>76</v>
      </c>
      <c r="D67" s="11" t="s">
        <v>85</v>
      </c>
      <c r="E67" s="11" t="s">
        <v>102</v>
      </c>
      <c r="F67" s="11" t="s">
        <v>94</v>
      </c>
      <c r="G67" s="11" t="s">
        <v>112</v>
      </c>
      <c r="H67" s="11" t="s">
        <v>100</v>
      </c>
      <c r="I67" s="11" t="s">
        <v>112</v>
      </c>
      <c r="J67" s="11" t="s">
        <v>106</v>
      </c>
      <c r="K67" s="11" t="s">
        <v>112</v>
      </c>
      <c r="L67" s="12" t="s">
        <v>113</v>
      </c>
    </row>
    <row r="68" spans="1:12">
      <c r="A68" s="8" t="s">
        <v>114</v>
      </c>
      <c r="B68" s="9">
        <v>1961</v>
      </c>
      <c r="C68" s="10" t="s">
        <v>79</v>
      </c>
      <c r="D68" s="11" t="s">
        <v>88</v>
      </c>
      <c r="E68" s="11" t="s">
        <v>105</v>
      </c>
      <c r="F68" s="11" t="s">
        <v>97</v>
      </c>
      <c r="G68" s="11" t="s">
        <v>115</v>
      </c>
      <c r="H68" s="11" t="s">
        <v>103</v>
      </c>
      <c r="I68" s="11" t="s">
        <v>115</v>
      </c>
      <c r="J68" s="11" t="s">
        <v>110</v>
      </c>
      <c r="K68" s="11" t="s">
        <v>115</v>
      </c>
      <c r="L68" s="12" t="s">
        <v>116</v>
      </c>
    </row>
    <row r="69" spans="1:12">
      <c r="A69" s="8" t="s">
        <v>117</v>
      </c>
      <c r="B69" s="9">
        <v>1962</v>
      </c>
      <c r="C69" s="10" t="s">
        <v>82</v>
      </c>
      <c r="D69" s="11" t="s">
        <v>91</v>
      </c>
      <c r="E69" s="11" t="s">
        <v>109</v>
      </c>
      <c r="F69" s="11" t="s">
        <v>100</v>
      </c>
      <c r="G69" s="11" t="s">
        <v>118</v>
      </c>
      <c r="H69" s="11" t="s">
        <v>106</v>
      </c>
      <c r="I69" s="11" t="s">
        <v>118</v>
      </c>
      <c r="J69" s="11" t="s">
        <v>113</v>
      </c>
      <c r="K69" s="11" t="s">
        <v>118</v>
      </c>
      <c r="L69" s="12" t="s">
        <v>119</v>
      </c>
    </row>
    <row r="70" spans="1:12">
      <c r="A70" s="8" t="s">
        <v>120</v>
      </c>
      <c r="B70" s="9">
        <v>1963</v>
      </c>
      <c r="C70" s="10" t="s">
        <v>85</v>
      </c>
      <c r="D70" s="11" t="s">
        <v>94</v>
      </c>
      <c r="E70" s="11" t="s">
        <v>112</v>
      </c>
      <c r="F70" s="11" t="s">
        <v>103</v>
      </c>
      <c r="G70" s="11" t="s">
        <v>121</v>
      </c>
      <c r="H70" s="11" t="s">
        <v>110</v>
      </c>
      <c r="I70" s="11" t="s">
        <v>121</v>
      </c>
      <c r="J70" s="11" t="s">
        <v>116</v>
      </c>
      <c r="K70" s="11" t="s">
        <v>121</v>
      </c>
      <c r="L70" s="12" t="s">
        <v>122</v>
      </c>
    </row>
    <row r="71" spans="1:12">
      <c r="A71" s="8" t="s">
        <v>123</v>
      </c>
      <c r="B71" s="9">
        <v>1964</v>
      </c>
      <c r="C71" s="10" t="s">
        <v>88</v>
      </c>
      <c r="D71" s="11" t="s">
        <v>97</v>
      </c>
      <c r="E71" s="11" t="s">
        <v>115</v>
      </c>
      <c r="F71" s="11" t="s">
        <v>106</v>
      </c>
      <c r="G71" s="11" t="s">
        <v>124</v>
      </c>
      <c r="H71" s="11" t="s">
        <v>113</v>
      </c>
      <c r="I71" s="11" t="s">
        <v>124</v>
      </c>
      <c r="J71" s="11" t="s">
        <v>119</v>
      </c>
      <c r="K71" s="11" t="s">
        <v>124</v>
      </c>
      <c r="L71" s="12" t="s">
        <v>125</v>
      </c>
    </row>
    <row r="72" spans="1:12">
      <c r="A72" s="8" t="s">
        <v>126</v>
      </c>
      <c r="B72" s="9">
        <v>1965</v>
      </c>
      <c r="C72" s="10" t="s">
        <v>91</v>
      </c>
      <c r="D72" s="11" t="s">
        <v>100</v>
      </c>
      <c r="E72" s="11" t="s">
        <v>118</v>
      </c>
      <c r="F72" s="11" t="s">
        <v>110</v>
      </c>
      <c r="G72" s="11" t="s">
        <v>127</v>
      </c>
      <c r="H72" s="11" t="s">
        <v>116</v>
      </c>
      <c r="I72" s="11" t="s">
        <v>127</v>
      </c>
      <c r="J72" s="11" t="s">
        <v>122</v>
      </c>
      <c r="K72" s="11" t="s">
        <v>127</v>
      </c>
      <c r="L72" s="12" t="s">
        <v>128</v>
      </c>
    </row>
    <row r="73" spans="1:12">
      <c r="A73" s="8" t="s">
        <v>129</v>
      </c>
      <c r="B73" s="9">
        <v>1966</v>
      </c>
      <c r="C73" s="10" t="s">
        <v>94</v>
      </c>
      <c r="D73" s="11" t="s">
        <v>103</v>
      </c>
      <c r="E73" s="11" t="s">
        <v>121</v>
      </c>
      <c r="F73" s="11" t="s">
        <v>113</v>
      </c>
      <c r="G73" s="11" t="s">
        <v>130</v>
      </c>
      <c r="H73" s="11" t="s">
        <v>119</v>
      </c>
      <c r="I73" s="11" t="s">
        <v>130</v>
      </c>
      <c r="J73" s="11" t="s">
        <v>125</v>
      </c>
      <c r="K73" s="11" t="s">
        <v>130</v>
      </c>
      <c r="L73" s="12" t="s">
        <v>131</v>
      </c>
    </row>
    <row r="74" spans="1:12">
      <c r="A74" s="8" t="s">
        <v>132</v>
      </c>
      <c r="B74" s="9">
        <v>1967</v>
      </c>
      <c r="C74" s="10" t="s">
        <v>97</v>
      </c>
      <c r="D74" s="11" t="s">
        <v>106</v>
      </c>
      <c r="E74" s="11" t="s">
        <v>124</v>
      </c>
      <c r="F74" s="11" t="s">
        <v>116</v>
      </c>
      <c r="G74" s="11" t="s">
        <v>133</v>
      </c>
      <c r="H74" s="11" t="s">
        <v>122</v>
      </c>
      <c r="I74" s="11" t="s">
        <v>133</v>
      </c>
      <c r="J74" s="11" t="s">
        <v>128</v>
      </c>
      <c r="K74" s="11" t="s">
        <v>133</v>
      </c>
      <c r="L74" s="12" t="s">
        <v>134</v>
      </c>
    </row>
    <row r="75" spans="1:12">
      <c r="A75" s="8" t="s">
        <v>135</v>
      </c>
      <c r="B75" s="9">
        <v>1968</v>
      </c>
      <c r="C75" s="10" t="s">
        <v>100</v>
      </c>
      <c r="D75" s="11" t="s">
        <v>110</v>
      </c>
      <c r="E75" s="11" t="s">
        <v>127</v>
      </c>
      <c r="F75" s="11" t="s">
        <v>119</v>
      </c>
      <c r="G75" s="11" t="s">
        <v>136</v>
      </c>
      <c r="H75" s="11" t="s">
        <v>125</v>
      </c>
      <c r="I75" s="11" t="s">
        <v>136</v>
      </c>
      <c r="J75" s="11" t="s">
        <v>131</v>
      </c>
      <c r="K75" s="11" t="s">
        <v>136</v>
      </c>
      <c r="L75" s="12" t="s">
        <v>137</v>
      </c>
    </row>
    <row r="76" spans="1:12">
      <c r="A76" s="8" t="s">
        <v>138</v>
      </c>
      <c r="B76" s="9">
        <v>1969</v>
      </c>
      <c r="C76" s="10" t="s">
        <v>103</v>
      </c>
      <c r="D76" s="11" t="s">
        <v>113</v>
      </c>
      <c r="E76" s="11" t="s">
        <v>130</v>
      </c>
      <c r="F76" s="11" t="s">
        <v>122</v>
      </c>
      <c r="G76" s="11" t="s">
        <v>139</v>
      </c>
      <c r="H76" s="11" t="s">
        <v>128</v>
      </c>
      <c r="I76" s="11" t="s">
        <v>139</v>
      </c>
      <c r="J76" s="11" t="s">
        <v>134</v>
      </c>
      <c r="K76" s="11" t="s">
        <v>139</v>
      </c>
      <c r="L76" s="12" t="s">
        <v>140</v>
      </c>
    </row>
    <row r="77" spans="1:12">
      <c r="A77" s="8" t="s">
        <v>141</v>
      </c>
      <c r="B77" s="9">
        <v>1970</v>
      </c>
      <c r="C77" s="10" t="s">
        <v>106</v>
      </c>
      <c r="D77" s="11" t="s">
        <v>116</v>
      </c>
      <c r="E77" s="11" t="s">
        <v>133</v>
      </c>
      <c r="F77" s="11" t="s">
        <v>125</v>
      </c>
      <c r="G77" s="11" t="s">
        <v>142</v>
      </c>
      <c r="H77" s="11" t="s">
        <v>131</v>
      </c>
      <c r="I77" s="11" t="s">
        <v>142</v>
      </c>
      <c r="J77" s="11" t="s">
        <v>137</v>
      </c>
      <c r="K77" s="11" t="s">
        <v>142</v>
      </c>
      <c r="L77" s="12" t="s">
        <v>143</v>
      </c>
    </row>
    <row r="78" spans="1:12">
      <c r="A78" s="8" t="s">
        <v>144</v>
      </c>
      <c r="B78" s="9">
        <v>1971</v>
      </c>
      <c r="C78" s="10" t="s">
        <v>110</v>
      </c>
      <c r="D78" s="11" t="s">
        <v>119</v>
      </c>
      <c r="E78" s="11" t="s">
        <v>136</v>
      </c>
      <c r="F78" s="11" t="s">
        <v>128</v>
      </c>
      <c r="G78" s="11" t="s">
        <v>145</v>
      </c>
      <c r="H78" s="11" t="s">
        <v>134</v>
      </c>
      <c r="I78" s="11" t="s">
        <v>145</v>
      </c>
      <c r="J78" s="11" t="s">
        <v>140</v>
      </c>
      <c r="K78" s="11" t="s">
        <v>145</v>
      </c>
      <c r="L78" s="12" t="s">
        <v>146</v>
      </c>
    </row>
    <row r="79" spans="1:12">
      <c r="A79" s="8" t="s">
        <v>147</v>
      </c>
      <c r="B79" s="9">
        <v>1972</v>
      </c>
      <c r="C79" s="10" t="s">
        <v>113</v>
      </c>
      <c r="D79" s="11" t="s">
        <v>122</v>
      </c>
      <c r="E79" s="11" t="s">
        <v>139</v>
      </c>
      <c r="F79" s="11" t="s">
        <v>131</v>
      </c>
      <c r="G79" s="11" t="s">
        <v>148</v>
      </c>
      <c r="H79" s="11" t="s">
        <v>137</v>
      </c>
      <c r="I79" s="11" t="s">
        <v>148</v>
      </c>
      <c r="J79" s="11" t="s">
        <v>143</v>
      </c>
      <c r="K79" s="11" t="s">
        <v>148</v>
      </c>
      <c r="L79" s="12" t="s">
        <v>149</v>
      </c>
    </row>
    <row r="80" spans="1:12">
      <c r="A80" s="8" t="s">
        <v>150</v>
      </c>
      <c r="B80" s="9">
        <v>1973</v>
      </c>
      <c r="C80" s="10" t="s">
        <v>116</v>
      </c>
      <c r="D80" s="11" t="s">
        <v>125</v>
      </c>
      <c r="E80" s="11" t="s">
        <v>142</v>
      </c>
      <c r="F80" s="11" t="s">
        <v>134</v>
      </c>
      <c r="G80" s="11" t="s">
        <v>151</v>
      </c>
      <c r="H80" s="11" t="s">
        <v>140</v>
      </c>
      <c r="I80" s="11" t="s">
        <v>151</v>
      </c>
      <c r="J80" s="11" t="s">
        <v>146</v>
      </c>
      <c r="K80" s="11" t="s">
        <v>151</v>
      </c>
      <c r="L80" s="12" t="s">
        <v>152</v>
      </c>
    </row>
    <row r="81" spans="1:12">
      <c r="A81" s="8" t="s">
        <v>153</v>
      </c>
      <c r="B81" s="9">
        <v>1974</v>
      </c>
      <c r="C81" s="10" t="s">
        <v>119</v>
      </c>
      <c r="D81" s="11" t="s">
        <v>128</v>
      </c>
      <c r="E81" s="11" t="s">
        <v>145</v>
      </c>
      <c r="F81" s="11" t="s">
        <v>137</v>
      </c>
      <c r="G81" s="11" t="s">
        <v>154</v>
      </c>
      <c r="H81" s="11" t="s">
        <v>143</v>
      </c>
      <c r="I81" s="11" t="s">
        <v>154</v>
      </c>
      <c r="J81" s="11" t="s">
        <v>149</v>
      </c>
      <c r="K81" s="11" t="s">
        <v>154</v>
      </c>
      <c r="L81" s="12" t="s">
        <v>155</v>
      </c>
    </row>
    <row r="82" spans="1:12">
      <c r="A82" s="8" t="s">
        <v>156</v>
      </c>
      <c r="B82" s="9">
        <v>1975</v>
      </c>
      <c r="C82" s="10" t="s">
        <v>122</v>
      </c>
      <c r="D82" s="11" t="s">
        <v>131</v>
      </c>
      <c r="E82" s="11" t="s">
        <v>148</v>
      </c>
      <c r="F82" s="11" t="s">
        <v>140</v>
      </c>
      <c r="G82" s="11" t="s">
        <v>157</v>
      </c>
      <c r="H82" s="11" t="s">
        <v>146</v>
      </c>
      <c r="I82" s="11" t="s">
        <v>157</v>
      </c>
      <c r="J82" s="11" t="s">
        <v>152</v>
      </c>
      <c r="K82" s="11" t="s">
        <v>157</v>
      </c>
      <c r="L82" s="12" t="s">
        <v>158</v>
      </c>
    </row>
    <row r="83" spans="1:12">
      <c r="A83" s="417" t="s">
        <v>13</v>
      </c>
      <c r="B83" s="418"/>
      <c r="C83" s="75" t="s">
        <v>307</v>
      </c>
      <c r="D83" s="24" t="s">
        <v>308</v>
      </c>
      <c r="E83" s="415" t="s">
        <v>309</v>
      </c>
      <c r="F83" s="415"/>
      <c r="G83" s="415" t="s">
        <v>310</v>
      </c>
      <c r="H83" s="415"/>
      <c r="I83" s="415" t="s">
        <v>311</v>
      </c>
      <c r="J83" s="415"/>
      <c r="K83" s="415" t="s">
        <v>312</v>
      </c>
      <c r="L83" s="415"/>
    </row>
    <row r="84" spans="1:12" ht="14.25" thickBot="1">
      <c r="A84" s="76" t="s">
        <v>14</v>
      </c>
      <c r="B84" s="77" t="s">
        <v>15</v>
      </c>
      <c r="C84" s="78" t="s">
        <v>16</v>
      </c>
      <c r="D84" s="76" t="s">
        <v>16</v>
      </c>
      <c r="E84" s="76" t="s">
        <v>17</v>
      </c>
      <c r="F84" s="76" t="s">
        <v>16</v>
      </c>
      <c r="G84" s="76" t="s">
        <v>17</v>
      </c>
      <c r="H84" s="76" t="s">
        <v>16</v>
      </c>
      <c r="I84" s="76" t="s">
        <v>17</v>
      </c>
      <c r="J84" s="76" t="s">
        <v>16</v>
      </c>
      <c r="K84" s="76" t="s">
        <v>17</v>
      </c>
      <c r="L84" s="76" t="s">
        <v>16</v>
      </c>
    </row>
    <row r="85" spans="1:12" ht="14.25" thickTop="1">
      <c r="A85" s="8" t="s">
        <v>159</v>
      </c>
      <c r="B85" s="9">
        <v>1976</v>
      </c>
      <c r="C85" s="10" t="s">
        <v>125</v>
      </c>
      <c r="D85" s="11" t="s">
        <v>134</v>
      </c>
      <c r="E85" s="11" t="s">
        <v>151</v>
      </c>
      <c r="F85" s="11" t="s">
        <v>143</v>
      </c>
      <c r="G85" s="11" t="s">
        <v>160</v>
      </c>
      <c r="H85" s="11" t="s">
        <v>149</v>
      </c>
      <c r="I85" s="11" t="s">
        <v>160</v>
      </c>
      <c r="J85" s="11" t="s">
        <v>155</v>
      </c>
      <c r="K85" s="11" t="s">
        <v>160</v>
      </c>
      <c r="L85" s="12" t="s">
        <v>161</v>
      </c>
    </row>
    <row r="86" spans="1:12">
      <c r="A86" s="8" t="s">
        <v>162</v>
      </c>
      <c r="B86" s="9">
        <v>1977</v>
      </c>
      <c r="C86" s="10" t="s">
        <v>128</v>
      </c>
      <c r="D86" s="11" t="s">
        <v>137</v>
      </c>
      <c r="E86" s="11" t="s">
        <v>154</v>
      </c>
      <c r="F86" s="11" t="s">
        <v>146</v>
      </c>
      <c r="G86" s="11" t="s">
        <v>163</v>
      </c>
      <c r="H86" s="11" t="s">
        <v>152</v>
      </c>
      <c r="I86" s="11" t="s">
        <v>163</v>
      </c>
      <c r="J86" s="11" t="s">
        <v>158</v>
      </c>
      <c r="K86" s="11" t="s">
        <v>163</v>
      </c>
      <c r="L86" s="12" t="s">
        <v>164</v>
      </c>
    </row>
    <row r="87" spans="1:12">
      <c r="A87" s="8" t="s">
        <v>165</v>
      </c>
      <c r="B87" s="9">
        <v>1978</v>
      </c>
      <c r="C87" s="10" t="s">
        <v>131</v>
      </c>
      <c r="D87" s="11" t="s">
        <v>140</v>
      </c>
      <c r="E87" s="11" t="s">
        <v>157</v>
      </c>
      <c r="F87" s="11" t="s">
        <v>149</v>
      </c>
      <c r="G87" s="11" t="s">
        <v>166</v>
      </c>
      <c r="H87" s="11" t="s">
        <v>155</v>
      </c>
      <c r="I87" s="11" t="s">
        <v>166</v>
      </c>
      <c r="J87" s="11" t="s">
        <v>161</v>
      </c>
      <c r="K87" s="11" t="s">
        <v>166</v>
      </c>
      <c r="L87" s="12" t="s">
        <v>167</v>
      </c>
    </row>
    <row r="88" spans="1:12">
      <c r="A88" s="8" t="s">
        <v>168</v>
      </c>
      <c r="B88" s="9">
        <v>1979</v>
      </c>
      <c r="C88" s="10" t="s">
        <v>134</v>
      </c>
      <c r="D88" s="11" t="s">
        <v>143</v>
      </c>
      <c r="E88" s="11" t="s">
        <v>160</v>
      </c>
      <c r="F88" s="11" t="s">
        <v>152</v>
      </c>
      <c r="G88" s="11" t="s">
        <v>169</v>
      </c>
      <c r="H88" s="11" t="s">
        <v>158</v>
      </c>
      <c r="I88" s="11" t="s">
        <v>169</v>
      </c>
      <c r="J88" s="11" t="s">
        <v>164</v>
      </c>
      <c r="K88" s="11" t="s">
        <v>169</v>
      </c>
      <c r="L88" s="12" t="s">
        <v>170</v>
      </c>
    </row>
    <row r="89" spans="1:12">
      <c r="A89" s="8" t="s">
        <v>171</v>
      </c>
      <c r="B89" s="9">
        <v>1980</v>
      </c>
      <c r="C89" s="10" t="s">
        <v>137</v>
      </c>
      <c r="D89" s="11" t="s">
        <v>146</v>
      </c>
      <c r="E89" s="11" t="s">
        <v>163</v>
      </c>
      <c r="F89" s="11" t="s">
        <v>155</v>
      </c>
      <c r="G89" s="11" t="s">
        <v>172</v>
      </c>
      <c r="H89" s="11" t="s">
        <v>161</v>
      </c>
      <c r="I89" s="11" t="s">
        <v>172</v>
      </c>
      <c r="J89" s="11" t="s">
        <v>167</v>
      </c>
      <c r="K89" s="11" t="s">
        <v>172</v>
      </c>
      <c r="L89" s="12" t="s">
        <v>173</v>
      </c>
    </row>
    <row r="90" spans="1:12">
      <c r="A90" s="8" t="s">
        <v>174</v>
      </c>
      <c r="B90" s="9">
        <v>1981</v>
      </c>
      <c r="C90" s="10" t="s">
        <v>140</v>
      </c>
      <c r="D90" s="11" t="s">
        <v>149</v>
      </c>
      <c r="E90" s="11" t="s">
        <v>166</v>
      </c>
      <c r="F90" s="11" t="s">
        <v>158</v>
      </c>
      <c r="G90" s="11" t="s">
        <v>175</v>
      </c>
      <c r="H90" s="11" t="s">
        <v>164</v>
      </c>
      <c r="I90" s="11" t="s">
        <v>175</v>
      </c>
      <c r="J90" s="11" t="s">
        <v>170</v>
      </c>
      <c r="K90" s="11" t="s">
        <v>175</v>
      </c>
      <c r="L90" s="12" t="s">
        <v>176</v>
      </c>
    </row>
    <row r="91" spans="1:12">
      <c r="A91" s="8" t="s">
        <v>177</v>
      </c>
      <c r="B91" s="9">
        <v>1982</v>
      </c>
      <c r="C91" s="10" t="s">
        <v>143</v>
      </c>
      <c r="D91" s="11" t="s">
        <v>152</v>
      </c>
      <c r="E91" s="11" t="s">
        <v>169</v>
      </c>
      <c r="F91" s="11" t="s">
        <v>161</v>
      </c>
      <c r="G91" s="11" t="s">
        <v>178</v>
      </c>
      <c r="H91" s="11" t="s">
        <v>167</v>
      </c>
      <c r="I91" s="11" t="s">
        <v>178</v>
      </c>
      <c r="J91" s="11" t="s">
        <v>173</v>
      </c>
      <c r="K91" s="11" t="s">
        <v>178</v>
      </c>
      <c r="L91" s="12" t="s">
        <v>179</v>
      </c>
    </row>
    <row r="92" spans="1:12">
      <c r="A92" s="8" t="s">
        <v>180</v>
      </c>
      <c r="B92" s="9">
        <v>1983</v>
      </c>
      <c r="C92" s="10" t="s">
        <v>146</v>
      </c>
      <c r="D92" s="11" t="s">
        <v>155</v>
      </c>
      <c r="E92" s="11" t="s">
        <v>172</v>
      </c>
      <c r="F92" s="11" t="s">
        <v>164</v>
      </c>
      <c r="G92" s="11" t="s">
        <v>181</v>
      </c>
      <c r="H92" s="11" t="s">
        <v>170</v>
      </c>
      <c r="I92" s="11" t="s">
        <v>181</v>
      </c>
      <c r="J92" s="11" t="s">
        <v>176</v>
      </c>
      <c r="K92" s="11" t="s">
        <v>181</v>
      </c>
      <c r="L92" s="12" t="s">
        <v>182</v>
      </c>
    </row>
    <row r="93" spans="1:12">
      <c r="A93" s="8" t="s">
        <v>183</v>
      </c>
      <c r="B93" s="9">
        <v>1984</v>
      </c>
      <c r="C93" s="10" t="s">
        <v>149</v>
      </c>
      <c r="D93" s="11" t="s">
        <v>158</v>
      </c>
      <c r="E93" s="11" t="s">
        <v>175</v>
      </c>
      <c r="F93" s="11" t="s">
        <v>167</v>
      </c>
      <c r="G93" s="11" t="s">
        <v>184</v>
      </c>
      <c r="H93" s="11" t="s">
        <v>173</v>
      </c>
      <c r="I93" s="11" t="s">
        <v>184</v>
      </c>
      <c r="J93" s="11" t="s">
        <v>179</v>
      </c>
      <c r="K93" s="11" t="s">
        <v>184</v>
      </c>
      <c r="L93" s="12" t="s">
        <v>185</v>
      </c>
    </row>
    <row r="94" spans="1:12">
      <c r="A94" s="8" t="s">
        <v>186</v>
      </c>
      <c r="B94" s="9">
        <v>1985</v>
      </c>
      <c r="C94" s="10" t="s">
        <v>152</v>
      </c>
      <c r="D94" s="11" t="s">
        <v>161</v>
      </c>
      <c r="E94" s="11" t="s">
        <v>178</v>
      </c>
      <c r="F94" s="11" t="s">
        <v>170</v>
      </c>
      <c r="G94" s="11" t="s">
        <v>187</v>
      </c>
      <c r="H94" s="11" t="s">
        <v>176</v>
      </c>
      <c r="I94" s="11" t="s">
        <v>187</v>
      </c>
      <c r="J94" s="11" t="s">
        <v>182</v>
      </c>
      <c r="K94" s="11" t="s">
        <v>187</v>
      </c>
      <c r="L94" s="12" t="s">
        <v>188</v>
      </c>
    </row>
    <row r="95" spans="1:12">
      <c r="A95" s="8" t="s">
        <v>189</v>
      </c>
      <c r="B95" s="9">
        <v>1986</v>
      </c>
      <c r="C95" s="10" t="s">
        <v>155</v>
      </c>
      <c r="D95" s="11" t="s">
        <v>164</v>
      </c>
      <c r="E95" s="11" t="s">
        <v>181</v>
      </c>
      <c r="F95" s="11" t="s">
        <v>173</v>
      </c>
      <c r="G95" s="11" t="s">
        <v>190</v>
      </c>
      <c r="H95" s="11" t="s">
        <v>179</v>
      </c>
      <c r="I95" s="11" t="s">
        <v>190</v>
      </c>
      <c r="J95" s="11" t="s">
        <v>185</v>
      </c>
      <c r="K95" s="11" t="s">
        <v>190</v>
      </c>
      <c r="L95" s="12" t="s">
        <v>191</v>
      </c>
    </row>
    <row r="96" spans="1:12">
      <c r="A96" s="8" t="s">
        <v>192</v>
      </c>
      <c r="B96" s="9">
        <v>1987</v>
      </c>
      <c r="C96" s="10" t="s">
        <v>158</v>
      </c>
      <c r="D96" s="11" t="s">
        <v>167</v>
      </c>
      <c r="E96" s="11" t="s">
        <v>184</v>
      </c>
      <c r="F96" s="11" t="s">
        <v>176</v>
      </c>
      <c r="G96" s="11" t="s">
        <v>193</v>
      </c>
      <c r="H96" s="11" t="s">
        <v>182</v>
      </c>
      <c r="I96" s="11" t="s">
        <v>193</v>
      </c>
      <c r="J96" s="11" t="s">
        <v>188</v>
      </c>
      <c r="K96" s="11" t="s">
        <v>193</v>
      </c>
      <c r="L96" s="12" t="s">
        <v>194</v>
      </c>
    </row>
    <row r="97" spans="1:12">
      <c r="A97" s="8" t="s">
        <v>195</v>
      </c>
      <c r="B97" s="9">
        <v>1988</v>
      </c>
      <c r="C97" s="10" t="s">
        <v>161</v>
      </c>
      <c r="D97" s="11" t="s">
        <v>170</v>
      </c>
      <c r="E97" s="11" t="s">
        <v>187</v>
      </c>
      <c r="F97" s="11" t="s">
        <v>179</v>
      </c>
      <c r="G97" s="11" t="s">
        <v>196</v>
      </c>
      <c r="H97" s="11" t="s">
        <v>185</v>
      </c>
      <c r="I97" s="11" t="s">
        <v>196</v>
      </c>
      <c r="J97" s="11" t="s">
        <v>191</v>
      </c>
      <c r="K97" s="11" t="s">
        <v>196</v>
      </c>
      <c r="L97" s="12" t="s">
        <v>197</v>
      </c>
    </row>
    <row r="98" spans="1:12">
      <c r="A98" s="8" t="s">
        <v>314</v>
      </c>
      <c r="B98" s="9">
        <v>1989</v>
      </c>
      <c r="C98" s="10" t="s">
        <v>164</v>
      </c>
      <c r="D98" s="11" t="s">
        <v>173</v>
      </c>
      <c r="E98" s="11" t="s">
        <v>190</v>
      </c>
      <c r="F98" s="11" t="s">
        <v>182</v>
      </c>
      <c r="G98" s="11" t="s">
        <v>198</v>
      </c>
      <c r="H98" s="11" t="s">
        <v>188</v>
      </c>
      <c r="I98" s="11" t="s">
        <v>198</v>
      </c>
      <c r="J98" s="11" t="s">
        <v>194</v>
      </c>
      <c r="K98" s="11" t="s">
        <v>198</v>
      </c>
      <c r="L98" s="12" t="s">
        <v>199</v>
      </c>
    </row>
    <row r="99" spans="1:12">
      <c r="A99" s="8" t="s">
        <v>200</v>
      </c>
      <c r="B99" s="9">
        <v>1990</v>
      </c>
      <c r="C99" s="10" t="s">
        <v>167</v>
      </c>
      <c r="D99" s="11" t="s">
        <v>176</v>
      </c>
      <c r="E99" s="11" t="s">
        <v>193</v>
      </c>
      <c r="F99" s="11" t="s">
        <v>185</v>
      </c>
      <c r="G99" s="11" t="s">
        <v>201</v>
      </c>
      <c r="H99" s="11" t="s">
        <v>191</v>
      </c>
      <c r="I99" s="11" t="s">
        <v>201</v>
      </c>
      <c r="J99" s="11" t="s">
        <v>197</v>
      </c>
      <c r="K99" s="11" t="s">
        <v>201</v>
      </c>
      <c r="L99" s="12" t="s">
        <v>202</v>
      </c>
    </row>
    <row r="100" spans="1:12">
      <c r="A100" s="8" t="s">
        <v>203</v>
      </c>
      <c r="B100" s="9">
        <v>1991</v>
      </c>
      <c r="C100" s="10" t="s">
        <v>170</v>
      </c>
      <c r="D100" s="11" t="s">
        <v>179</v>
      </c>
      <c r="E100" s="11" t="s">
        <v>196</v>
      </c>
      <c r="F100" s="11" t="s">
        <v>188</v>
      </c>
      <c r="G100" s="11" t="s">
        <v>204</v>
      </c>
      <c r="H100" s="11" t="s">
        <v>194</v>
      </c>
      <c r="I100" s="11" t="s">
        <v>204</v>
      </c>
      <c r="J100" s="11" t="s">
        <v>199</v>
      </c>
      <c r="K100" s="11" t="s">
        <v>204</v>
      </c>
      <c r="L100" s="12" t="s">
        <v>205</v>
      </c>
    </row>
    <row r="101" spans="1:12">
      <c r="A101" s="8" t="s">
        <v>206</v>
      </c>
      <c r="B101" s="9">
        <v>1992</v>
      </c>
      <c r="C101" s="10" t="s">
        <v>173</v>
      </c>
      <c r="D101" s="11" t="s">
        <v>182</v>
      </c>
      <c r="E101" s="11" t="s">
        <v>198</v>
      </c>
      <c r="F101" s="11" t="s">
        <v>191</v>
      </c>
      <c r="G101" s="11" t="s">
        <v>207</v>
      </c>
      <c r="H101" s="11" t="s">
        <v>197</v>
      </c>
      <c r="I101" s="11" t="s">
        <v>207</v>
      </c>
      <c r="J101" s="11" t="s">
        <v>202</v>
      </c>
      <c r="K101" s="11" t="s">
        <v>207</v>
      </c>
      <c r="L101" s="12" t="s">
        <v>208</v>
      </c>
    </row>
    <row r="102" spans="1:12">
      <c r="A102" s="8" t="s">
        <v>209</v>
      </c>
      <c r="B102" s="9">
        <v>1993</v>
      </c>
      <c r="C102" s="10" t="s">
        <v>176</v>
      </c>
      <c r="D102" s="11" t="s">
        <v>185</v>
      </c>
      <c r="E102" s="11" t="s">
        <v>201</v>
      </c>
      <c r="F102" s="11" t="s">
        <v>194</v>
      </c>
      <c r="G102" s="11" t="s">
        <v>210</v>
      </c>
      <c r="H102" s="11" t="s">
        <v>199</v>
      </c>
      <c r="I102" s="11" t="s">
        <v>210</v>
      </c>
      <c r="J102" s="11" t="s">
        <v>205</v>
      </c>
      <c r="K102" s="11" t="s">
        <v>210</v>
      </c>
      <c r="L102" s="12" t="s">
        <v>211</v>
      </c>
    </row>
    <row r="103" spans="1:12">
      <c r="A103" s="8" t="s">
        <v>212</v>
      </c>
      <c r="B103" s="9">
        <v>1994</v>
      </c>
      <c r="C103" s="10" t="s">
        <v>179</v>
      </c>
      <c r="D103" s="11" t="s">
        <v>188</v>
      </c>
      <c r="E103" s="11" t="s">
        <v>204</v>
      </c>
      <c r="F103" s="11" t="s">
        <v>197</v>
      </c>
      <c r="G103" s="11" t="s">
        <v>213</v>
      </c>
      <c r="H103" s="11" t="s">
        <v>202</v>
      </c>
      <c r="I103" s="11" t="s">
        <v>213</v>
      </c>
      <c r="J103" s="11" t="s">
        <v>208</v>
      </c>
      <c r="K103" s="11" t="s">
        <v>213</v>
      </c>
      <c r="L103" s="12" t="s">
        <v>214</v>
      </c>
    </row>
    <row r="104" spans="1:12">
      <c r="A104" s="8" t="s">
        <v>215</v>
      </c>
      <c r="B104" s="9">
        <v>1995</v>
      </c>
      <c r="C104" s="10" t="s">
        <v>182</v>
      </c>
      <c r="D104" s="11" t="s">
        <v>191</v>
      </c>
      <c r="E104" s="11" t="s">
        <v>207</v>
      </c>
      <c r="F104" s="11" t="s">
        <v>199</v>
      </c>
      <c r="G104" s="11" t="s">
        <v>216</v>
      </c>
      <c r="H104" s="11" t="s">
        <v>205</v>
      </c>
      <c r="I104" s="11" t="s">
        <v>216</v>
      </c>
      <c r="J104" s="11" t="s">
        <v>211</v>
      </c>
      <c r="K104" s="11" t="s">
        <v>216</v>
      </c>
      <c r="L104" s="12" t="s">
        <v>217</v>
      </c>
    </row>
    <row r="105" spans="1:12">
      <c r="A105" s="417" t="s">
        <v>13</v>
      </c>
      <c r="B105" s="418"/>
      <c r="C105" s="75" t="s">
        <v>307</v>
      </c>
      <c r="D105" s="24" t="s">
        <v>308</v>
      </c>
      <c r="E105" s="415" t="s">
        <v>309</v>
      </c>
      <c r="F105" s="415"/>
      <c r="G105" s="415" t="s">
        <v>310</v>
      </c>
      <c r="H105" s="415"/>
      <c r="I105" s="415" t="s">
        <v>311</v>
      </c>
      <c r="J105" s="415"/>
      <c r="K105" s="415" t="s">
        <v>312</v>
      </c>
      <c r="L105" s="415"/>
    </row>
    <row r="106" spans="1:12" ht="14.25" thickBot="1">
      <c r="A106" s="76" t="s">
        <v>14</v>
      </c>
      <c r="B106" s="77" t="s">
        <v>15</v>
      </c>
      <c r="C106" s="78" t="s">
        <v>16</v>
      </c>
      <c r="D106" s="76" t="s">
        <v>16</v>
      </c>
      <c r="E106" s="76" t="s">
        <v>17</v>
      </c>
      <c r="F106" s="76" t="s">
        <v>16</v>
      </c>
      <c r="G106" s="76" t="s">
        <v>17</v>
      </c>
      <c r="H106" s="76" t="s">
        <v>16</v>
      </c>
      <c r="I106" s="76" t="s">
        <v>17</v>
      </c>
      <c r="J106" s="76" t="s">
        <v>16</v>
      </c>
      <c r="K106" s="76" t="s">
        <v>17</v>
      </c>
      <c r="L106" s="76" t="s">
        <v>16</v>
      </c>
    </row>
    <row r="107" spans="1:12" ht="14.25" thickTop="1">
      <c r="A107" s="8" t="s">
        <v>218</v>
      </c>
      <c r="B107" s="9">
        <v>1996</v>
      </c>
      <c r="C107" s="10" t="s">
        <v>185</v>
      </c>
      <c r="D107" s="11" t="s">
        <v>194</v>
      </c>
      <c r="E107" s="11" t="s">
        <v>210</v>
      </c>
      <c r="F107" s="11" t="s">
        <v>202</v>
      </c>
      <c r="G107" s="11" t="s">
        <v>219</v>
      </c>
      <c r="H107" s="11" t="s">
        <v>208</v>
      </c>
      <c r="I107" s="11" t="s">
        <v>219</v>
      </c>
      <c r="J107" s="11" t="s">
        <v>214</v>
      </c>
      <c r="K107" s="11" t="s">
        <v>219</v>
      </c>
      <c r="L107" s="12" t="s">
        <v>220</v>
      </c>
    </row>
    <row r="108" spans="1:12">
      <c r="A108" s="8" t="s">
        <v>221</v>
      </c>
      <c r="B108" s="9">
        <v>1997</v>
      </c>
      <c r="C108" s="10" t="s">
        <v>188</v>
      </c>
      <c r="D108" s="11" t="s">
        <v>197</v>
      </c>
      <c r="E108" s="11" t="s">
        <v>213</v>
      </c>
      <c r="F108" s="11" t="s">
        <v>205</v>
      </c>
      <c r="G108" s="11" t="s">
        <v>222</v>
      </c>
      <c r="H108" s="11" t="s">
        <v>211</v>
      </c>
      <c r="I108" s="11" t="s">
        <v>222</v>
      </c>
      <c r="J108" s="11" t="s">
        <v>217</v>
      </c>
      <c r="K108" s="11" t="s">
        <v>222</v>
      </c>
      <c r="L108" s="12" t="s">
        <v>223</v>
      </c>
    </row>
    <row r="109" spans="1:12">
      <c r="A109" s="8" t="s">
        <v>224</v>
      </c>
      <c r="B109" s="9">
        <v>1998</v>
      </c>
      <c r="C109" s="10" t="s">
        <v>191</v>
      </c>
      <c r="D109" s="11" t="s">
        <v>199</v>
      </c>
      <c r="E109" s="11" t="s">
        <v>216</v>
      </c>
      <c r="F109" s="11" t="s">
        <v>208</v>
      </c>
      <c r="G109" s="11" t="s">
        <v>225</v>
      </c>
      <c r="H109" s="11" t="s">
        <v>214</v>
      </c>
      <c r="I109" s="11" t="s">
        <v>225</v>
      </c>
      <c r="J109" s="11" t="s">
        <v>220</v>
      </c>
      <c r="K109" s="11" t="s">
        <v>225</v>
      </c>
      <c r="L109" s="12" t="s">
        <v>226</v>
      </c>
    </row>
    <row r="110" spans="1:12">
      <c r="A110" s="8" t="s">
        <v>227</v>
      </c>
      <c r="B110" s="9">
        <v>1999</v>
      </c>
      <c r="C110" s="10" t="s">
        <v>194</v>
      </c>
      <c r="D110" s="11" t="s">
        <v>202</v>
      </c>
      <c r="E110" s="11" t="s">
        <v>219</v>
      </c>
      <c r="F110" s="11" t="s">
        <v>211</v>
      </c>
      <c r="G110" s="11" t="s">
        <v>228</v>
      </c>
      <c r="H110" s="11" t="s">
        <v>217</v>
      </c>
      <c r="I110" s="11" t="s">
        <v>228</v>
      </c>
      <c r="J110" s="11" t="s">
        <v>223</v>
      </c>
      <c r="K110" s="11" t="s">
        <v>228</v>
      </c>
      <c r="L110" s="12" t="s">
        <v>229</v>
      </c>
    </row>
    <row r="111" spans="1:12">
      <c r="A111" s="8" t="s">
        <v>230</v>
      </c>
      <c r="B111" s="9">
        <v>2000</v>
      </c>
      <c r="C111" s="10" t="s">
        <v>197</v>
      </c>
      <c r="D111" s="11" t="s">
        <v>205</v>
      </c>
      <c r="E111" s="11" t="s">
        <v>222</v>
      </c>
      <c r="F111" s="11" t="s">
        <v>214</v>
      </c>
      <c r="G111" s="11" t="s">
        <v>231</v>
      </c>
      <c r="H111" s="11" t="s">
        <v>220</v>
      </c>
      <c r="I111" s="11" t="s">
        <v>231</v>
      </c>
      <c r="J111" s="11" t="s">
        <v>226</v>
      </c>
      <c r="K111" s="11" t="s">
        <v>231</v>
      </c>
      <c r="L111" s="12" t="s">
        <v>232</v>
      </c>
    </row>
    <row r="112" spans="1: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3">
      <c r="A113" s="74" t="s">
        <v>305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3">
      <c r="A114" s="7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3" ht="42.75" customHeight="1">
      <c r="A115" s="419" t="s">
        <v>315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419"/>
      <c r="L115" s="419"/>
    </row>
    <row r="116" spans="1:13">
      <c r="A116" s="417" t="s">
        <v>13</v>
      </c>
      <c r="B116" s="418"/>
      <c r="C116" s="75" t="s">
        <v>307</v>
      </c>
      <c r="D116" s="24" t="s">
        <v>308</v>
      </c>
      <c r="E116" s="415" t="s">
        <v>309</v>
      </c>
      <c r="F116" s="415"/>
      <c r="G116" s="415" t="s">
        <v>310</v>
      </c>
      <c r="H116" s="415"/>
      <c r="I116" s="415" t="s">
        <v>311</v>
      </c>
      <c r="J116" s="415"/>
      <c r="K116" s="415" t="s">
        <v>312</v>
      </c>
      <c r="L116" s="415"/>
    </row>
    <row r="117" spans="1:13" ht="14.25" thickBot="1">
      <c r="A117" s="76" t="s">
        <v>14</v>
      </c>
      <c r="B117" s="77" t="s">
        <v>15</v>
      </c>
      <c r="C117" s="78" t="s">
        <v>16</v>
      </c>
      <c r="D117" s="76" t="s">
        <v>16</v>
      </c>
      <c r="E117" s="76" t="s">
        <v>17</v>
      </c>
      <c r="F117" s="76" t="s">
        <v>16</v>
      </c>
      <c r="G117" s="76" t="s">
        <v>17</v>
      </c>
      <c r="H117" s="76" t="s">
        <v>16</v>
      </c>
      <c r="I117" s="76" t="s">
        <v>17</v>
      </c>
      <c r="J117" s="76" t="s">
        <v>16</v>
      </c>
      <c r="K117" s="76" t="s">
        <v>17</v>
      </c>
      <c r="L117" s="76" t="s">
        <v>16</v>
      </c>
    </row>
    <row r="118" spans="1:13" ht="14.25" thickTop="1">
      <c r="A118" s="3" t="s">
        <v>18</v>
      </c>
      <c r="B118" s="4">
        <v>1936</v>
      </c>
      <c r="C118" s="16">
        <v>17958</v>
      </c>
      <c r="D118" s="17">
        <v>19054</v>
      </c>
      <c r="E118" s="17">
        <v>19085</v>
      </c>
      <c r="F118" s="17">
        <v>20149</v>
      </c>
      <c r="G118" s="17">
        <v>20180</v>
      </c>
      <c r="H118" s="17">
        <v>20880</v>
      </c>
      <c r="I118" s="17">
        <v>20180</v>
      </c>
      <c r="J118" s="17">
        <v>21610</v>
      </c>
      <c r="K118" s="17">
        <v>20180</v>
      </c>
      <c r="L118" s="18">
        <v>22341</v>
      </c>
      <c r="M118" s="79"/>
    </row>
    <row r="119" spans="1:13">
      <c r="A119" s="8" t="s">
        <v>27</v>
      </c>
      <c r="B119" s="9">
        <v>1937</v>
      </c>
      <c r="C119" s="19">
        <v>18323</v>
      </c>
      <c r="D119" s="20">
        <v>19419</v>
      </c>
      <c r="E119" s="20">
        <v>19086</v>
      </c>
      <c r="F119" s="20">
        <v>20515</v>
      </c>
      <c r="G119" s="20">
        <v>20546</v>
      </c>
      <c r="H119" s="20">
        <v>20881</v>
      </c>
      <c r="I119" s="20">
        <v>20546</v>
      </c>
      <c r="J119" s="20">
        <v>21976</v>
      </c>
      <c r="K119" s="20">
        <v>20546</v>
      </c>
      <c r="L119" s="21">
        <v>22706</v>
      </c>
      <c r="M119" s="79"/>
    </row>
    <row r="120" spans="1:13">
      <c r="A120" s="8" t="s">
        <v>36</v>
      </c>
      <c r="B120" s="9">
        <v>1938</v>
      </c>
      <c r="C120" s="19">
        <v>18688</v>
      </c>
      <c r="D120" s="20">
        <v>19784</v>
      </c>
      <c r="E120" s="20">
        <v>19087</v>
      </c>
      <c r="F120" s="20">
        <v>20880</v>
      </c>
      <c r="G120" s="20">
        <v>20911</v>
      </c>
      <c r="H120" s="20">
        <v>20882</v>
      </c>
      <c r="I120" s="20">
        <v>20912</v>
      </c>
      <c r="J120" s="20">
        <v>22341</v>
      </c>
      <c r="K120" s="20">
        <v>20911</v>
      </c>
      <c r="L120" s="21">
        <v>23071</v>
      </c>
      <c r="M120" s="79"/>
    </row>
    <row r="121" spans="1:13">
      <c r="A121" s="8" t="s">
        <v>43</v>
      </c>
      <c r="B121" s="9">
        <v>1939</v>
      </c>
      <c r="C121" s="19">
        <v>19054</v>
      </c>
      <c r="D121" s="20">
        <v>20149</v>
      </c>
      <c r="E121" s="20">
        <v>19088</v>
      </c>
      <c r="F121" s="20">
        <v>21245</v>
      </c>
      <c r="G121" s="20">
        <v>21276</v>
      </c>
      <c r="H121" s="20">
        <v>20883</v>
      </c>
      <c r="I121" s="20">
        <v>21278</v>
      </c>
      <c r="J121" s="20">
        <v>22706</v>
      </c>
      <c r="K121" s="20">
        <v>21276</v>
      </c>
      <c r="L121" s="21">
        <v>23437</v>
      </c>
      <c r="M121" s="79"/>
    </row>
    <row r="122" spans="1:13">
      <c r="A122" s="8" t="s">
        <v>50</v>
      </c>
      <c r="B122" s="9">
        <v>1940</v>
      </c>
      <c r="C122" s="19">
        <v>19419</v>
      </c>
      <c r="D122" s="20">
        <v>20515</v>
      </c>
      <c r="E122" s="20">
        <v>19089</v>
      </c>
      <c r="F122" s="20">
        <v>21610</v>
      </c>
      <c r="G122" s="20">
        <v>21641</v>
      </c>
      <c r="H122" s="20">
        <v>20884</v>
      </c>
      <c r="I122" s="20">
        <v>21644</v>
      </c>
      <c r="J122" s="20">
        <v>23071</v>
      </c>
      <c r="K122" s="20">
        <v>21641</v>
      </c>
      <c r="L122" s="21">
        <v>23802</v>
      </c>
      <c r="M122" s="79"/>
    </row>
    <row r="123" spans="1:13">
      <c r="A123" s="8" t="s">
        <v>53</v>
      </c>
      <c r="B123" s="9">
        <v>1941</v>
      </c>
      <c r="C123" s="19">
        <v>19784</v>
      </c>
      <c r="D123" s="20">
        <v>20880</v>
      </c>
      <c r="E123" s="20">
        <v>19090</v>
      </c>
      <c r="F123" s="20">
        <v>21976</v>
      </c>
      <c r="G123" s="20">
        <v>22007</v>
      </c>
      <c r="H123" s="20">
        <v>20885</v>
      </c>
      <c r="I123" s="20">
        <v>22010</v>
      </c>
      <c r="J123" s="20">
        <v>23437</v>
      </c>
      <c r="K123" s="20">
        <v>22007</v>
      </c>
      <c r="L123" s="21">
        <v>24167</v>
      </c>
      <c r="M123" s="79"/>
    </row>
    <row r="124" spans="1:13">
      <c r="A124" s="8" t="s">
        <v>56</v>
      </c>
      <c r="B124" s="9">
        <v>1942</v>
      </c>
      <c r="C124" s="19">
        <v>20149</v>
      </c>
      <c r="D124" s="20">
        <v>21245</v>
      </c>
      <c r="E124" s="20">
        <v>19091</v>
      </c>
      <c r="F124" s="20">
        <v>22341</v>
      </c>
      <c r="G124" s="20">
        <v>22372</v>
      </c>
      <c r="H124" s="20">
        <v>20886</v>
      </c>
      <c r="I124" s="20">
        <v>22376</v>
      </c>
      <c r="J124" s="20">
        <v>23802</v>
      </c>
      <c r="K124" s="20">
        <v>22372</v>
      </c>
      <c r="L124" s="21">
        <v>24532</v>
      </c>
      <c r="M124" s="79"/>
    </row>
    <row r="125" spans="1:13">
      <c r="A125" s="8" t="s">
        <v>59</v>
      </c>
      <c r="B125" s="9">
        <v>1943</v>
      </c>
      <c r="C125" s="19">
        <v>20515</v>
      </c>
      <c r="D125" s="20">
        <v>21610</v>
      </c>
      <c r="E125" s="20">
        <v>19092</v>
      </c>
      <c r="F125" s="20">
        <v>22706</v>
      </c>
      <c r="G125" s="20">
        <v>22737</v>
      </c>
      <c r="H125" s="20">
        <v>20887</v>
      </c>
      <c r="I125" s="20">
        <v>22742</v>
      </c>
      <c r="J125" s="20">
        <v>24167</v>
      </c>
      <c r="K125" s="20">
        <v>22737</v>
      </c>
      <c r="L125" s="21">
        <v>24898</v>
      </c>
      <c r="M125" s="79"/>
    </row>
    <row r="126" spans="1:13">
      <c r="A126" s="8" t="s">
        <v>62</v>
      </c>
      <c r="B126" s="9">
        <v>1944</v>
      </c>
      <c r="C126" s="19">
        <v>20880</v>
      </c>
      <c r="D126" s="20">
        <v>21976</v>
      </c>
      <c r="E126" s="20">
        <v>19093</v>
      </c>
      <c r="F126" s="20">
        <v>23071</v>
      </c>
      <c r="G126" s="20">
        <v>23102</v>
      </c>
      <c r="H126" s="20">
        <v>20888</v>
      </c>
      <c r="I126" s="20">
        <v>23108</v>
      </c>
      <c r="J126" s="20">
        <v>24532</v>
      </c>
      <c r="K126" s="20">
        <v>23102</v>
      </c>
      <c r="L126" s="21">
        <v>25263</v>
      </c>
      <c r="M126" s="79"/>
    </row>
    <row r="127" spans="1:13">
      <c r="A127" s="8" t="s">
        <v>65</v>
      </c>
      <c r="B127" s="9">
        <v>1945</v>
      </c>
      <c r="C127" s="19">
        <v>21245</v>
      </c>
      <c r="D127" s="20">
        <v>22341</v>
      </c>
      <c r="E127" s="20">
        <v>19094</v>
      </c>
      <c r="F127" s="20">
        <v>23437</v>
      </c>
      <c r="G127" s="20">
        <v>23468</v>
      </c>
      <c r="H127" s="20">
        <v>20889</v>
      </c>
      <c r="I127" s="20">
        <v>23474</v>
      </c>
      <c r="J127" s="20">
        <v>24898</v>
      </c>
      <c r="K127" s="20">
        <v>23468</v>
      </c>
      <c r="L127" s="21">
        <v>25628</v>
      </c>
      <c r="M127" s="79"/>
    </row>
    <row r="128" spans="1:13">
      <c r="A128" s="8" t="s">
        <v>68</v>
      </c>
      <c r="B128" s="9">
        <v>1946</v>
      </c>
      <c r="C128" s="19">
        <v>21610</v>
      </c>
      <c r="D128" s="20">
        <v>22706</v>
      </c>
      <c r="E128" s="20">
        <v>19095</v>
      </c>
      <c r="F128" s="20">
        <v>23802</v>
      </c>
      <c r="G128" s="20">
        <v>23833</v>
      </c>
      <c r="H128" s="20">
        <v>20890</v>
      </c>
      <c r="I128" s="20">
        <v>23840</v>
      </c>
      <c r="J128" s="20">
        <v>25263</v>
      </c>
      <c r="K128" s="20">
        <v>23833</v>
      </c>
      <c r="L128" s="21">
        <v>25993</v>
      </c>
      <c r="M128" s="79"/>
    </row>
    <row r="129" spans="1:13">
      <c r="A129" s="8" t="s">
        <v>71</v>
      </c>
      <c r="B129" s="9">
        <v>1947</v>
      </c>
      <c r="C129" s="19">
        <v>21976</v>
      </c>
      <c r="D129" s="20">
        <v>23071</v>
      </c>
      <c r="E129" s="20">
        <v>19096</v>
      </c>
      <c r="F129" s="20">
        <v>24167</v>
      </c>
      <c r="G129" s="20">
        <v>24198</v>
      </c>
      <c r="H129" s="20">
        <v>20891</v>
      </c>
      <c r="I129" s="20">
        <v>24206</v>
      </c>
      <c r="J129" s="20">
        <v>25628</v>
      </c>
      <c r="K129" s="20">
        <v>24198</v>
      </c>
      <c r="L129" s="21">
        <v>26359</v>
      </c>
      <c r="M129" s="79"/>
    </row>
    <row r="130" spans="1:13">
      <c r="A130" s="8" t="s">
        <v>74</v>
      </c>
      <c r="B130" s="9">
        <v>1948</v>
      </c>
      <c r="C130" s="19">
        <v>22341</v>
      </c>
      <c r="D130" s="20">
        <v>23437</v>
      </c>
      <c r="E130" s="20">
        <v>19097</v>
      </c>
      <c r="F130" s="20">
        <v>24532</v>
      </c>
      <c r="G130" s="20">
        <v>24563</v>
      </c>
      <c r="H130" s="20">
        <v>20892</v>
      </c>
      <c r="I130" s="20">
        <v>24572</v>
      </c>
      <c r="J130" s="20">
        <v>25993</v>
      </c>
      <c r="K130" s="20">
        <v>24563</v>
      </c>
      <c r="L130" s="21">
        <v>26724</v>
      </c>
      <c r="M130" s="79"/>
    </row>
    <row r="131" spans="1:13">
      <c r="A131" s="8" t="s">
        <v>77</v>
      </c>
      <c r="B131" s="9">
        <v>1949</v>
      </c>
      <c r="C131" s="19">
        <v>22706</v>
      </c>
      <c r="D131" s="20">
        <v>23802</v>
      </c>
      <c r="E131" s="20">
        <v>19098</v>
      </c>
      <c r="F131" s="20">
        <v>24898</v>
      </c>
      <c r="G131" s="20">
        <v>24929</v>
      </c>
      <c r="H131" s="20">
        <v>20893</v>
      </c>
      <c r="I131" s="20">
        <v>24938</v>
      </c>
      <c r="J131" s="20">
        <v>26359</v>
      </c>
      <c r="K131" s="20">
        <v>24929</v>
      </c>
      <c r="L131" s="21">
        <v>27089</v>
      </c>
      <c r="M131" s="79"/>
    </row>
    <row r="132" spans="1:13">
      <c r="A132" s="8" t="s">
        <v>80</v>
      </c>
      <c r="B132" s="9">
        <v>1950</v>
      </c>
      <c r="C132" s="19">
        <v>23071</v>
      </c>
      <c r="D132" s="20">
        <v>24167</v>
      </c>
      <c r="E132" s="20">
        <v>19099</v>
      </c>
      <c r="F132" s="20">
        <v>25263</v>
      </c>
      <c r="G132" s="20">
        <v>25294</v>
      </c>
      <c r="H132" s="20">
        <v>20894</v>
      </c>
      <c r="I132" s="20">
        <v>25304</v>
      </c>
      <c r="J132" s="20">
        <v>26724</v>
      </c>
      <c r="K132" s="20">
        <v>25294</v>
      </c>
      <c r="L132" s="21">
        <v>27454</v>
      </c>
      <c r="M132" s="79"/>
    </row>
    <row r="133" spans="1:13">
      <c r="A133" s="8" t="s">
        <v>83</v>
      </c>
      <c r="B133" s="9">
        <v>1951</v>
      </c>
      <c r="C133" s="19">
        <v>23437</v>
      </c>
      <c r="D133" s="20">
        <v>24532</v>
      </c>
      <c r="E133" s="20">
        <v>19100</v>
      </c>
      <c r="F133" s="20">
        <v>25628</v>
      </c>
      <c r="G133" s="20">
        <v>25659</v>
      </c>
      <c r="H133" s="20">
        <v>20895</v>
      </c>
      <c r="I133" s="20">
        <v>25670</v>
      </c>
      <c r="J133" s="20">
        <v>27089</v>
      </c>
      <c r="K133" s="20">
        <v>25659</v>
      </c>
      <c r="L133" s="21">
        <v>27820</v>
      </c>
      <c r="M133" s="79"/>
    </row>
    <row r="134" spans="1:13">
      <c r="A134" s="8" t="s">
        <v>86</v>
      </c>
      <c r="B134" s="9">
        <v>1952</v>
      </c>
      <c r="C134" s="19">
        <v>23802</v>
      </c>
      <c r="D134" s="20">
        <v>24898</v>
      </c>
      <c r="E134" s="20">
        <v>19101</v>
      </c>
      <c r="F134" s="20">
        <v>25993</v>
      </c>
      <c r="G134" s="20">
        <v>26024</v>
      </c>
      <c r="H134" s="20">
        <v>20896</v>
      </c>
      <c r="I134" s="20">
        <v>26036</v>
      </c>
      <c r="J134" s="20">
        <v>27454</v>
      </c>
      <c r="K134" s="20">
        <v>26024</v>
      </c>
      <c r="L134" s="21">
        <v>28185</v>
      </c>
      <c r="M134" s="79"/>
    </row>
    <row r="135" spans="1:13">
      <c r="A135" s="8" t="s">
        <v>89</v>
      </c>
      <c r="B135" s="9">
        <v>1953</v>
      </c>
      <c r="C135" s="19">
        <v>24167</v>
      </c>
      <c r="D135" s="20">
        <v>25263</v>
      </c>
      <c r="E135" s="20">
        <v>19102</v>
      </c>
      <c r="F135" s="20">
        <v>26359</v>
      </c>
      <c r="G135" s="20">
        <v>26390</v>
      </c>
      <c r="H135" s="20">
        <v>20897</v>
      </c>
      <c r="I135" s="20">
        <v>26402</v>
      </c>
      <c r="J135" s="20">
        <v>27820</v>
      </c>
      <c r="K135" s="20">
        <v>26390</v>
      </c>
      <c r="L135" s="21">
        <v>28550</v>
      </c>
      <c r="M135" s="79"/>
    </row>
    <row r="136" spans="1:13">
      <c r="A136" s="8" t="s">
        <v>92</v>
      </c>
      <c r="B136" s="9">
        <v>1954</v>
      </c>
      <c r="C136" s="19">
        <v>24532</v>
      </c>
      <c r="D136" s="20">
        <v>25628</v>
      </c>
      <c r="E136" s="20">
        <v>19103</v>
      </c>
      <c r="F136" s="20">
        <v>26724</v>
      </c>
      <c r="G136" s="20">
        <v>26755</v>
      </c>
      <c r="H136" s="20">
        <v>20898</v>
      </c>
      <c r="I136" s="20">
        <v>26768</v>
      </c>
      <c r="J136" s="20">
        <v>28185</v>
      </c>
      <c r="K136" s="20">
        <v>26755</v>
      </c>
      <c r="L136" s="21">
        <v>28915</v>
      </c>
      <c r="M136" s="79"/>
    </row>
    <row r="137" spans="1:13">
      <c r="A137" s="8" t="s">
        <v>95</v>
      </c>
      <c r="B137" s="9">
        <v>1955</v>
      </c>
      <c r="C137" s="19">
        <v>24898</v>
      </c>
      <c r="D137" s="20">
        <v>25993</v>
      </c>
      <c r="E137" s="20">
        <v>19104</v>
      </c>
      <c r="F137" s="20">
        <v>27089</v>
      </c>
      <c r="G137" s="20">
        <v>27120</v>
      </c>
      <c r="H137" s="20">
        <v>20899</v>
      </c>
      <c r="I137" s="20">
        <v>27134</v>
      </c>
      <c r="J137" s="20">
        <v>28550</v>
      </c>
      <c r="K137" s="20">
        <v>27120</v>
      </c>
      <c r="L137" s="21">
        <v>29281</v>
      </c>
      <c r="M137" s="79"/>
    </row>
    <row r="138" spans="1:13">
      <c r="A138" s="417" t="s">
        <v>13</v>
      </c>
      <c r="B138" s="418"/>
      <c r="C138" s="75" t="s">
        <v>307</v>
      </c>
      <c r="D138" s="24" t="s">
        <v>308</v>
      </c>
      <c r="E138" s="415" t="s">
        <v>309</v>
      </c>
      <c r="F138" s="415"/>
      <c r="G138" s="415" t="s">
        <v>310</v>
      </c>
      <c r="H138" s="415"/>
      <c r="I138" s="415" t="s">
        <v>311</v>
      </c>
      <c r="J138" s="415"/>
      <c r="K138" s="415" t="s">
        <v>312</v>
      </c>
      <c r="L138" s="415"/>
      <c r="M138" s="80"/>
    </row>
    <row r="139" spans="1:13" ht="14.25" thickBot="1">
      <c r="A139" s="76" t="s">
        <v>14</v>
      </c>
      <c r="B139" s="77" t="s">
        <v>15</v>
      </c>
      <c r="C139" s="78" t="s">
        <v>16</v>
      </c>
      <c r="D139" s="76" t="s">
        <v>16</v>
      </c>
      <c r="E139" s="76" t="s">
        <v>17</v>
      </c>
      <c r="F139" s="76" t="s">
        <v>16</v>
      </c>
      <c r="G139" s="76" t="s">
        <v>17</v>
      </c>
      <c r="H139" s="76" t="s">
        <v>16</v>
      </c>
      <c r="I139" s="76" t="s">
        <v>17</v>
      </c>
      <c r="J139" s="76" t="s">
        <v>16</v>
      </c>
      <c r="K139" s="76" t="s">
        <v>17</v>
      </c>
      <c r="L139" s="76" t="s">
        <v>16</v>
      </c>
      <c r="M139" s="80"/>
    </row>
    <row r="140" spans="1:13" ht="14.25" thickTop="1">
      <c r="A140" s="8" t="s">
        <v>98</v>
      </c>
      <c r="B140" s="9">
        <v>1956</v>
      </c>
      <c r="C140" s="19">
        <v>25263</v>
      </c>
      <c r="D140" s="20">
        <v>26359</v>
      </c>
      <c r="E140" s="20">
        <v>19105</v>
      </c>
      <c r="F140" s="20">
        <v>27454</v>
      </c>
      <c r="G140" s="20">
        <v>27485</v>
      </c>
      <c r="H140" s="20">
        <v>20900</v>
      </c>
      <c r="I140" s="20">
        <v>27500</v>
      </c>
      <c r="J140" s="20">
        <v>28915</v>
      </c>
      <c r="K140" s="20">
        <v>27485</v>
      </c>
      <c r="L140" s="21">
        <v>29646</v>
      </c>
      <c r="M140" s="79"/>
    </row>
    <row r="141" spans="1:13">
      <c r="A141" s="8" t="s">
        <v>101</v>
      </c>
      <c r="B141" s="9">
        <v>1957</v>
      </c>
      <c r="C141" s="19">
        <v>25628</v>
      </c>
      <c r="D141" s="20">
        <v>26724</v>
      </c>
      <c r="E141" s="20">
        <v>19106</v>
      </c>
      <c r="F141" s="20">
        <v>27820</v>
      </c>
      <c r="G141" s="20">
        <v>27851</v>
      </c>
      <c r="H141" s="20">
        <v>20901</v>
      </c>
      <c r="I141" s="20">
        <v>27866</v>
      </c>
      <c r="J141" s="20">
        <v>29281</v>
      </c>
      <c r="K141" s="20">
        <v>27851</v>
      </c>
      <c r="L141" s="21">
        <v>30011</v>
      </c>
      <c r="M141" s="79"/>
    </row>
    <row r="142" spans="1:13">
      <c r="A142" s="8" t="s">
        <v>104</v>
      </c>
      <c r="B142" s="9">
        <v>1958</v>
      </c>
      <c r="C142" s="19">
        <v>25993</v>
      </c>
      <c r="D142" s="20">
        <v>27089</v>
      </c>
      <c r="E142" s="20">
        <v>19107</v>
      </c>
      <c r="F142" s="20">
        <v>28185</v>
      </c>
      <c r="G142" s="20">
        <v>28216</v>
      </c>
      <c r="H142" s="20">
        <v>20902</v>
      </c>
      <c r="I142" s="20">
        <v>28232</v>
      </c>
      <c r="J142" s="20">
        <v>29646</v>
      </c>
      <c r="K142" s="20">
        <v>28216</v>
      </c>
      <c r="L142" s="21">
        <v>30376</v>
      </c>
      <c r="M142" s="79"/>
    </row>
    <row r="143" spans="1:13">
      <c r="A143" s="8" t="s">
        <v>107</v>
      </c>
      <c r="B143" s="9">
        <v>1959</v>
      </c>
      <c r="C143" s="19">
        <v>26359</v>
      </c>
      <c r="D143" s="20">
        <v>27454</v>
      </c>
      <c r="E143" s="20">
        <v>19108</v>
      </c>
      <c r="F143" s="20">
        <v>28550</v>
      </c>
      <c r="G143" s="20">
        <v>28581</v>
      </c>
      <c r="H143" s="20">
        <v>20903</v>
      </c>
      <c r="I143" s="20">
        <v>28598</v>
      </c>
      <c r="J143" s="20">
        <v>30011</v>
      </c>
      <c r="K143" s="20">
        <v>28581</v>
      </c>
      <c r="L143" s="21">
        <v>30742</v>
      </c>
      <c r="M143" s="79"/>
    </row>
    <row r="144" spans="1:13">
      <c r="A144" s="8" t="s">
        <v>111</v>
      </c>
      <c r="B144" s="9">
        <v>1960</v>
      </c>
      <c r="C144" s="19">
        <v>26724</v>
      </c>
      <c r="D144" s="20">
        <v>27820</v>
      </c>
      <c r="E144" s="20">
        <v>19109</v>
      </c>
      <c r="F144" s="20">
        <v>28915</v>
      </c>
      <c r="G144" s="20">
        <v>28946</v>
      </c>
      <c r="H144" s="20">
        <v>20904</v>
      </c>
      <c r="I144" s="20">
        <v>28964</v>
      </c>
      <c r="J144" s="20">
        <v>30376</v>
      </c>
      <c r="K144" s="20">
        <v>28946</v>
      </c>
      <c r="L144" s="21">
        <v>31107</v>
      </c>
      <c r="M144" s="79"/>
    </row>
    <row r="145" spans="1:13">
      <c r="A145" s="8" t="s">
        <v>114</v>
      </c>
      <c r="B145" s="9">
        <v>1961</v>
      </c>
      <c r="C145" s="19">
        <v>27089</v>
      </c>
      <c r="D145" s="20">
        <v>28185</v>
      </c>
      <c r="E145" s="20">
        <v>19110</v>
      </c>
      <c r="F145" s="20">
        <v>29281</v>
      </c>
      <c r="G145" s="20">
        <v>29312</v>
      </c>
      <c r="H145" s="20">
        <v>20905</v>
      </c>
      <c r="I145" s="20">
        <v>29330</v>
      </c>
      <c r="J145" s="20">
        <v>30742</v>
      </c>
      <c r="K145" s="20">
        <v>29312</v>
      </c>
      <c r="L145" s="21">
        <v>31472</v>
      </c>
      <c r="M145" s="79"/>
    </row>
    <row r="146" spans="1:13">
      <c r="A146" s="8" t="s">
        <v>117</v>
      </c>
      <c r="B146" s="9">
        <v>1962</v>
      </c>
      <c r="C146" s="19">
        <v>27454</v>
      </c>
      <c r="D146" s="20">
        <v>28550</v>
      </c>
      <c r="E146" s="20">
        <v>19111</v>
      </c>
      <c r="F146" s="20">
        <v>29646</v>
      </c>
      <c r="G146" s="20">
        <v>29677</v>
      </c>
      <c r="H146" s="20">
        <v>20906</v>
      </c>
      <c r="I146" s="20">
        <v>29696</v>
      </c>
      <c r="J146" s="20">
        <v>31107</v>
      </c>
      <c r="K146" s="20">
        <v>29677</v>
      </c>
      <c r="L146" s="21">
        <v>31837</v>
      </c>
      <c r="M146" s="79"/>
    </row>
    <row r="147" spans="1:13">
      <c r="A147" s="8" t="s">
        <v>120</v>
      </c>
      <c r="B147" s="9">
        <v>1963</v>
      </c>
      <c r="C147" s="19">
        <v>27820</v>
      </c>
      <c r="D147" s="20">
        <v>28915</v>
      </c>
      <c r="E147" s="20">
        <v>19112</v>
      </c>
      <c r="F147" s="20">
        <v>30011</v>
      </c>
      <c r="G147" s="20">
        <v>30042</v>
      </c>
      <c r="H147" s="20">
        <v>20907</v>
      </c>
      <c r="I147" s="20">
        <v>30062</v>
      </c>
      <c r="J147" s="20">
        <v>31472</v>
      </c>
      <c r="K147" s="20">
        <v>30042</v>
      </c>
      <c r="L147" s="21">
        <v>32203</v>
      </c>
      <c r="M147" s="79"/>
    </row>
    <row r="148" spans="1:13">
      <c r="A148" s="8" t="s">
        <v>123</v>
      </c>
      <c r="B148" s="9">
        <v>1964</v>
      </c>
      <c r="C148" s="19">
        <v>28185</v>
      </c>
      <c r="D148" s="20">
        <v>29281</v>
      </c>
      <c r="E148" s="20">
        <v>19113</v>
      </c>
      <c r="F148" s="20">
        <v>30376</v>
      </c>
      <c r="G148" s="20">
        <v>30407</v>
      </c>
      <c r="H148" s="20">
        <v>20908</v>
      </c>
      <c r="I148" s="20">
        <v>30428</v>
      </c>
      <c r="J148" s="20">
        <v>31837</v>
      </c>
      <c r="K148" s="20">
        <v>30407</v>
      </c>
      <c r="L148" s="21">
        <v>32568</v>
      </c>
      <c r="M148" s="79"/>
    </row>
    <row r="149" spans="1:13">
      <c r="A149" s="8" t="s">
        <v>126</v>
      </c>
      <c r="B149" s="9">
        <v>1965</v>
      </c>
      <c r="C149" s="19">
        <v>28550</v>
      </c>
      <c r="D149" s="20">
        <v>29646</v>
      </c>
      <c r="E149" s="20">
        <v>19114</v>
      </c>
      <c r="F149" s="20">
        <v>30742</v>
      </c>
      <c r="G149" s="20">
        <v>30773</v>
      </c>
      <c r="H149" s="20">
        <v>20909</v>
      </c>
      <c r="I149" s="20">
        <v>30794</v>
      </c>
      <c r="J149" s="20">
        <v>32203</v>
      </c>
      <c r="K149" s="20">
        <v>30773</v>
      </c>
      <c r="L149" s="21">
        <v>32933</v>
      </c>
      <c r="M149" s="79"/>
    </row>
    <row r="150" spans="1:13">
      <c r="A150" s="8" t="s">
        <v>129</v>
      </c>
      <c r="B150" s="9">
        <v>1966</v>
      </c>
      <c r="C150" s="19">
        <v>28915</v>
      </c>
      <c r="D150" s="20">
        <v>30011</v>
      </c>
      <c r="E150" s="20">
        <v>19115</v>
      </c>
      <c r="F150" s="20">
        <v>31107</v>
      </c>
      <c r="G150" s="20">
        <v>31138</v>
      </c>
      <c r="H150" s="20">
        <v>20910</v>
      </c>
      <c r="I150" s="20">
        <v>31160</v>
      </c>
      <c r="J150" s="20">
        <v>32568</v>
      </c>
      <c r="K150" s="20">
        <v>31138</v>
      </c>
      <c r="L150" s="21">
        <v>33298</v>
      </c>
      <c r="M150" s="79"/>
    </row>
    <row r="151" spans="1:13">
      <c r="A151" s="8" t="s">
        <v>132</v>
      </c>
      <c r="B151" s="9">
        <v>1967</v>
      </c>
      <c r="C151" s="19">
        <v>29281</v>
      </c>
      <c r="D151" s="20">
        <v>30376</v>
      </c>
      <c r="E151" s="20">
        <v>19116</v>
      </c>
      <c r="F151" s="20">
        <v>31472</v>
      </c>
      <c r="G151" s="20">
        <v>31503</v>
      </c>
      <c r="H151" s="20">
        <v>20911</v>
      </c>
      <c r="I151" s="20">
        <v>31526</v>
      </c>
      <c r="J151" s="20">
        <v>32933</v>
      </c>
      <c r="K151" s="20">
        <v>31503</v>
      </c>
      <c r="L151" s="21">
        <v>33664</v>
      </c>
      <c r="M151" s="79"/>
    </row>
    <row r="152" spans="1:13">
      <c r="A152" s="8" t="s">
        <v>135</v>
      </c>
      <c r="B152" s="9">
        <v>1968</v>
      </c>
      <c r="C152" s="19">
        <v>29646</v>
      </c>
      <c r="D152" s="20">
        <v>30742</v>
      </c>
      <c r="E152" s="20">
        <v>19117</v>
      </c>
      <c r="F152" s="20">
        <v>31837</v>
      </c>
      <c r="G152" s="20">
        <v>31868</v>
      </c>
      <c r="H152" s="20">
        <v>20912</v>
      </c>
      <c r="I152" s="20">
        <v>31892</v>
      </c>
      <c r="J152" s="20">
        <v>33298</v>
      </c>
      <c r="K152" s="20">
        <v>31868</v>
      </c>
      <c r="L152" s="21">
        <v>34029</v>
      </c>
      <c r="M152" s="79"/>
    </row>
    <row r="153" spans="1:13">
      <c r="A153" s="8" t="s">
        <v>138</v>
      </c>
      <c r="B153" s="9">
        <v>1969</v>
      </c>
      <c r="C153" s="19">
        <v>30011</v>
      </c>
      <c r="D153" s="20">
        <v>31107</v>
      </c>
      <c r="E153" s="20">
        <v>19118</v>
      </c>
      <c r="F153" s="20">
        <v>32203</v>
      </c>
      <c r="G153" s="20">
        <v>32234</v>
      </c>
      <c r="H153" s="20">
        <v>20913</v>
      </c>
      <c r="I153" s="20">
        <v>32258</v>
      </c>
      <c r="J153" s="20">
        <v>33664</v>
      </c>
      <c r="K153" s="20">
        <v>32234</v>
      </c>
      <c r="L153" s="21">
        <v>34394</v>
      </c>
      <c r="M153" s="79"/>
    </row>
    <row r="154" spans="1:13">
      <c r="A154" s="8" t="s">
        <v>141</v>
      </c>
      <c r="B154" s="9">
        <v>1970</v>
      </c>
      <c r="C154" s="19">
        <v>30376</v>
      </c>
      <c r="D154" s="20">
        <v>31472</v>
      </c>
      <c r="E154" s="20">
        <v>19119</v>
      </c>
      <c r="F154" s="20">
        <v>32568</v>
      </c>
      <c r="G154" s="20">
        <v>32599</v>
      </c>
      <c r="H154" s="20">
        <v>20914</v>
      </c>
      <c r="I154" s="20">
        <v>32624</v>
      </c>
      <c r="J154" s="20">
        <v>34029</v>
      </c>
      <c r="K154" s="20">
        <v>32599</v>
      </c>
      <c r="L154" s="21">
        <v>34759</v>
      </c>
      <c r="M154" s="79"/>
    </row>
    <row r="155" spans="1:13">
      <c r="A155" s="8" t="s">
        <v>144</v>
      </c>
      <c r="B155" s="9">
        <v>1971</v>
      </c>
      <c r="C155" s="19">
        <v>30742</v>
      </c>
      <c r="D155" s="20">
        <v>31837</v>
      </c>
      <c r="E155" s="20">
        <v>19120</v>
      </c>
      <c r="F155" s="20">
        <v>32933</v>
      </c>
      <c r="G155" s="20">
        <v>32964</v>
      </c>
      <c r="H155" s="20">
        <v>20915</v>
      </c>
      <c r="I155" s="20">
        <v>32990</v>
      </c>
      <c r="J155" s="20">
        <v>34394</v>
      </c>
      <c r="K155" s="20">
        <v>32964</v>
      </c>
      <c r="L155" s="21">
        <v>35125</v>
      </c>
      <c r="M155" s="79"/>
    </row>
    <row r="156" spans="1:13">
      <c r="A156" s="8" t="s">
        <v>147</v>
      </c>
      <c r="B156" s="9">
        <v>1972</v>
      </c>
      <c r="C156" s="19">
        <v>31107</v>
      </c>
      <c r="D156" s="20">
        <v>32203</v>
      </c>
      <c r="E156" s="20">
        <v>19121</v>
      </c>
      <c r="F156" s="20">
        <v>33298</v>
      </c>
      <c r="G156" s="20">
        <v>33329</v>
      </c>
      <c r="H156" s="20">
        <v>20916</v>
      </c>
      <c r="I156" s="20">
        <v>33356</v>
      </c>
      <c r="J156" s="20">
        <v>34759</v>
      </c>
      <c r="K156" s="20">
        <v>33329</v>
      </c>
      <c r="L156" s="21">
        <v>35490</v>
      </c>
      <c r="M156" s="79"/>
    </row>
    <row r="157" spans="1:13">
      <c r="A157" s="8" t="s">
        <v>150</v>
      </c>
      <c r="B157" s="9">
        <v>1973</v>
      </c>
      <c r="C157" s="19">
        <v>31472</v>
      </c>
      <c r="D157" s="20">
        <v>32568</v>
      </c>
      <c r="E157" s="20">
        <v>19122</v>
      </c>
      <c r="F157" s="20">
        <v>33664</v>
      </c>
      <c r="G157" s="20">
        <v>33695</v>
      </c>
      <c r="H157" s="20">
        <v>20917</v>
      </c>
      <c r="I157" s="20">
        <v>33722</v>
      </c>
      <c r="J157" s="20">
        <v>35125</v>
      </c>
      <c r="K157" s="20">
        <v>33695</v>
      </c>
      <c r="L157" s="21">
        <v>35855</v>
      </c>
      <c r="M157" s="79"/>
    </row>
    <row r="158" spans="1:13">
      <c r="A158" s="8" t="s">
        <v>153</v>
      </c>
      <c r="B158" s="9">
        <v>1974</v>
      </c>
      <c r="C158" s="19">
        <v>31837</v>
      </c>
      <c r="D158" s="20">
        <v>32933</v>
      </c>
      <c r="E158" s="20">
        <v>19123</v>
      </c>
      <c r="F158" s="20">
        <v>34029</v>
      </c>
      <c r="G158" s="20">
        <v>34060</v>
      </c>
      <c r="H158" s="20">
        <v>20918</v>
      </c>
      <c r="I158" s="20">
        <v>34088</v>
      </c>
      <c r="J158" s="20">
        <v>35490</v>
      </c>
      <c r="K158" s="20">
        <v>34060</v>
      </c>
      <c r="L158" s="21">
        <v>36220</v>
      </c>
      <c r="M158" s="79"/>
    </row>
    <row r="159" spans="1:13">
      <c r="A159" s="8" t="s">
        <v>156</v>
      </c>
      <c r="B159" s="9">
        <v>1975</v>
      </c>
      <c r="C159" s="19">
        <v>32203</v>
      </c>
      <c r="D159" s="20">
        <v>33298</v>
      </c>
      <c r="E159" s="20">
        <v>19124</v>
      </c>
      <c r="F159" s="20">
        <v>34394</v>
      </c>
      <c r="G159" s="20">
        <v>34425</v>
      </c>
      <c r="H159" s="20">
        <v>20919</v>
      </c>
      <c r="I159" s="20">
        <v>34454</v>
      </c>
      <c r="J159" s="20">
        <v>35855</v>
      </c>
      <c r="K159" s="20">
        <v>34425</v>
      </c>
      <c r="L159" s="21">
        <v>36586</v>
      </c>
      <c r="M159" s="79"/>
    </row>
    <row r="160" spans="1:13">
      <c r="A160" s="417" t="s">
        <v>13</v>
      </c>
      <c r="B160" s="418"/>
      <c r="C160" s="75" t="s">
        <v>307</v>
      </c>
      <c r="D160" s="24" t="s">
        <v>308</v>
      </c>
      <c r="E160" s="415" t="s">
        <v>309</v>
      </c>
      <c r="F160" s="415"/>
      <c r="G160" s="415" t="s">
        <v>310</v>
      </c>
      <c r="H160" s="415"/>
      <c r="I160" s="415" t="s">
        <v>311</v>
      </c>
      <c r="J160" s="415"/>
      <c r="K160" s="415" t="s">
        <v>312</v>
      </c>
      <c r="L160" s="415"/>
      <c r="M160" s="80"/>
    </row>
    <row r="161" spans="1:13" ht="14.25" thickBot="1">
      <c r="A161" s="76" t="s">
        <v>14</v>
      </c>
      <c r="B161" s="77" t="s">
        <v>15</v>
      </c>
      <c r="C161" s="78" t="s">
        <v>16</v>
      </c>
      <c r="D161" s="76" t="s">
        <v>16</v>
      </c>
      <c r="E161" s="76" t="s">
        <v>17</v>
      </c>
      <c r="F161" s="76" t="s">
        <v>16</v>
      </c>
      <c r="G161" s="76" t="s">
        <v>17</v>
      </c>
      <c r="H161" s="76" t="s">
        <v>16</v>
      </c>
      <c r="I161" s="76" t="s">
        <v>17</v>
      </c>
      <c r="J161" s="76" t="s">
        <v>16</v>
      </c>
      <c r="K161" s="76" t="s">
        <v>17</v>
      </c>
      <c r="L161" s="76" t="s">
        <v>16</v>
      </c>
      <c r="M161" s="80"/>
    </row>
    <row r="162" spans="1:13" ht="14.25" thickTop="1">
      <c r="A162" s="8" t="s">
        <v>159</v>
      </c>
      <c r="B162" s="9">
        <v>1976</v>
      </c>
      <c r="C162" s="19">
        <v>32568</v>
      </c>
      <c r="D162" s="20">
        <v>33664</v>
      </c>
      <c r="E162" s="20">
        <v>19125</v>
      </c>
      <c r="F162" s="20">
        <v>34759</v>
      </c>
      <c r="G162" s="20">
        <v>34790</v>
      </c>
      <c r="H162" s="20">
        <v>20920</v>
      </c>
      <c r="I162" s="20">
        <v>34820</v>
      </c>
      <c r="J162" s="20">
        <v>36220</v>
      </c>
      <c r="K162" s="20">
        <v>34790</v>
      </c>
      <c r="L162" s="21">
        <v>36951</v>
      </c>
      <c r="M162" s="79"/>
    </row>
    <row r="163" spans="1:13">
      <c r="A163" s="8" t="s">
        <v>162</v>
      </c>
      <c r="B163" s="9">
        <v>1977</v>
      </c>
      <c r="C163" s="19">
        <v>32933</v>
      </c>
      <c r="D163" s="20">
        <v>34029</v>
      </c>
      <c r="E163" s="20">
        <v>19126</v>
      </c>
      <c r="F163" s="20">
        <v>35125</v>
      </c>
      <c r="G163" s="20">
        <v>35156</v>
      </c>
      <c r="H163" s="20">
        <v>20921</v>
      </c>
      <c r="I163" s="20">
        <v>35186</v>
      </c>
      <c r="J163" s="20">
        <v>36586</v>
      </c>
      <c r="K163" s="20">
        <v>35156</v>
      </c>
      <c r="L163" s="21">
        <v>37316</v>
      </c>
      <c r="M163" s="79"/>
    </row>
    <row r="164" spans="1:13">
      <c r="A164" s="8" t="s">
        <v>165</v>
      </c>
      <c r="B164" s="9">
        <v>1978</v>
      </c>
      <c r="C164" s="19">
        <v>33298</v>
      </c>
      <c r="D164" s="20">
        <v>34394</v>
      </c>
      <c r="E164" s="20">
        <v>19127</v>
      </c>
      <c r="F164" s="20">
        <v>35490</v>
      </c>
      <c r="G164" s="20">
        <v>35521</v>
      </c>
      <c r="H164" s="20">
        <v>20922</v>
      </c>
      <c r="I164" s="20">
        <v>35552</v>
      </c>
      <c r="J164" s="20">
        <v>36951</v>
      </c>
      <c r="K164" s="20">
        <v>35521</v>
      </c>
      <c r="L164" s="21">
        <v>37681</v>
      </c>
      <c r="M164" s="79"/>
    </row>
    <row r="165" spans="1:13">
      <c r="A165" s="8" t="s">
        <v>168</v>
      </c>
      <c r="B165" s="9">
        <v>1979</v>
      </c>
      <c r="C165" s="19">
        <v>33664</v>
      </c>
      <c r="D165" s="20">
        <v>34759</v>
      </c>
      <c r="E165" s="20">
        <v>19128</v>
      </c>
      <c r="F165" s="20">
        <v>35855</v>
      </c>
      <c r="G165" s="20">
        <v>35886</v>
      </c>
      <c r="H165" s="20">
        <v>20923</v>
      </c>
      <c r="I165" s="20">
        <v>35918</v>
      </c>
      <c r="J165" s="20">
        <v>37316</v>
      </c>
      <c r="K165" s="20">
        <v>35886</v>
      </c>
      <c r="L165" s="21">
        <v>38047</v>
      </c>
      <c r="M165" s="79"/>
    </row>
    <row r="166" spans="1:13">
      <c r="A166" s="8" t="s">
        <v>171</v>
      </c>
      <c r="B166" s="9">
        <v>1980</v>
      </c>
      <c r="C166" s="19">
        <v>34029</v>
      </c>
      <c r="D166" s="20">
        <v>35125</v>
      </c>
      <c r="E166" s="20">
        <v>19129</v>
      </c>
      <c r="F166" s="20">
        <v>36220</v>
      </c>
      <c r="G166" s="20">
        <v>36251</v>
      </c>
      <c r="H166" s="20">
        <v>20924</v>
      </c>
      <c r="I166" s="20">
        <v>36284</v>
      </c>
      <c r="J166" s="20">
        <v>37681</v>
      </c>
      <c r="K166" s="20">
        <v>36251</v>
      </c>
      <c r="L166" s="21">
        <v>38412</v>
      </c>
      <c r="M166" s="79"/>
    </row>
    <row r="167" spans="1:13">
      <c r="A167" s="8" t="s">
        <v>174</v>
      </c>
      <c r="B167" s="9">
        <v>1981</v>
      </c>
      <c r="C167" s="19">
        <v>34394</v>
      </c>
      <c r="D167" s="20">
        <v>35490</v>
      </c>
      <c r="E167" s="20">
        <v>19130</v>
      </c>
      <c r="F167" s="20">
        <v>36586</v>
      </c>
      <c r="G167" s="20">
        <v>36617</v>
      </c>
      <c r="H167" s="20">
        <v>20925</v>
      </c>
      <c r="I167" s="20">
        <v>36650</v>
      </c>
      <c r="J167" s="20">
        <v>38047</v>
      </c>
      <c r="K167" s="20">
        <v>36617</v>
      </c>
      <c r="L167" s="21">
        <v>38777</v>
      </c>
      <c r="M167" s="79"/>
    </row>
    <row r="168" spans="1:13">
      <c r="A168" s="8" t="s">
        <v>177</v>
      </c>
      <c r="B168" s="9">
        <v>1982</v>
      </c>
      <c r="C168" s="19">
        <v>34759</v>
      </c>
      <c r="D168" s="20">
        <v>35855</v>
      </c>
      <c r="E168" s="20">
        <v>19131</v>
      </c>
      <c r="F168" s="20">
        <v>36951</v>
      </c>
      <c r="G168" s="20">
        <v>36982</v>
      </c>
      <c r="H168" s="20">
        <v>20926</v>
      </c>
      <c r="I168" s="20">
        <v>37016</v>
      </c>
      <c r="J168" s="20">
        <v>38412</v>
      </c>
      <c r="K168" s="20">
        <v>36982</v>
      </c>
      <c r="L168" s="21">
        <v>39142</v>
      </c>
      <c r="M168" s="79"/>
    </row>
    <row r="169" spans="1:13">
      <c r="A169" s="8" t="s">
        <v>180</v>
      </c>
      <c r="B169" s="9">
        <v>1983</v>
      </c>
      <c r="C169" s="19">
        <v>35125</v>
      </c>
      <c r="D169" s="20">
        <v>36220</v>
      </c>
      <c r="E169" s="20">
        <v>19132</v>
      </c>
      <c r="F169" s="20">
        <v>37316</v>
      </c>
      <c r="G169" s="20">
        <v>37347</v>
      </c>
      <c r="H169" s="20">
        <v>20927</v>
      </c>
      <c r="I169" s="20">
        <v>37382</v>
      </c>
      <c r="J169" s="20">
        <v>38777</v>
      </c>
      <c r="K169" s="20">
        <v>37347</v>
      </c>
      <c r="L169" s="21">
        <v>39508</v>
      </c>
      <c r="M169" s="79"/>
    </row>
    <row r="170" spans="1:13">
      <c r="A170" s="8" t="s">
        <v>183</v>
      </c>
      <c r="B170" s="9">
        <v>1984</v>
      </c>
      <c r="C170" s="19">
        <v>35490</v>
      </c>
      <c r="D170" s="20">
        <v>36586</v>
      </c>
      <c r="E170" s="20">
        <v>19133</v>
      </c>
      <c r="F170" s="20">
        <v>37681</v>
      </c>
      <c r="G170" s="20">
        <v>37712</v>
      </c>
      <c r="H170" s="20">
        <v>20928</v>
      </c>
      <c r="I170" s="20">
        <v>37748</v>
      </c>
      <c r="J170" s="20">
        <v>39142</v>
      </c>
      <c r="K170" s="20">
        <v>37712</v>
      </c>
      <c r="L170" s="21">
        <v>39873</v>
      </c>
      <c r="M170" s="79"/>
    </row>
    <row r="171" spans="1:13">
      <c r="A171" s="8" t="s">
        <v>186</v>
      </c>
      <c r="B171" s="9">
        <v>1985</v>
      </c>
      <c r="C171" s="19">
        <v>35855</v>
      </c>
      <c r="D171" s="20">
        <v>36951</v>
      </c>
      <c r="E171" s="20">
        <v>19134</v>
      </c>
      <c r="F171" s="20">
        <v>38047</v>
      </c>
      <c r="G171" s="20">
        <v>38078</v>
      </c>
      <c r="H171" s="20">
        <v>20929</v>
      </c>
      <c r="I171" s="20">
        <v>38114</v>
      </c>
      <c r="J171" s="20">
        <v>39508</v>
      </c>
      <c r="K171" s="20">
        <v>38078</v>
      </c>
      <c r="L171" s="21">
        <v>40238</v>
      </c>
      <c r="M171" s="79"/>
    </row>
    <row r="172" spans="1:13">
      <c r="A172" s="8" t="s">
        <v>189</v>
      </c>
      <c r="B172" s="9">
        <v>1986</v>
      </c>
      <c r="C172" s="19">
        <v>36220</v>
      </c>
      <c r="D172" s="20">
        <v>37316</v>
      </c>
      <c r="E172" s="20">
        <v>19135</v>
      </c>
      <c r="F172" s="20">
        <v>38412</v>
      </c>
      <c r="G172" s="20">
        <v>38443</v>
      </c>
      <c r="H172" s="20">
        <v>20930</v>
      </c>
      <c r="I172" s="20">
        <v>38480</v>
      </c>
      <c r="J172" s="20">
        <v>39873</v>
      </c>
      <c r="K172" s="20">
        <v>38443</v>
      </c>
      <c r="L172" s="21">
        <v>40603</v>
      </c>
      <c r="M172" s="79"/>
    </row>
    <row r="173" spans="1:13">
      <c r="A173" s="8" t="s">
        <v>192</v>
      </c>
      <c r="B173" s="9">
        <v>1987</v>
      </c>
      <c r="C173" s="19">
        <v>36586</v>
      </c>
      <c r="D173" s="20">
        <v>37681</v>
      </c>
      <c r="E173" s="20">
        <v>19136</v>
      </c>
      <c r="F173" s="20">
        <v>38777</v>
      </c>
      <c r="G173" s="20">
        <v>38808</v>
      </c>
      <c r="H173" s="20">
        <v>20931</v>
      </c>
      <c r="I173" s="20">
        <v>38846</v>
      </c>
      <c r="J173" s="20">
        <v>40238</v>
      </c>
      <c r="K173" s="20">
        <v>38808</v>
      </c>
      <c r="L173" s="21">
        <v>40969</v>
      </c>
      <c r="M173" s="79"/>
    </row>
    <row r="174" spans="1:13">
      <c r="A174" s="8" t="s">
        <v>195</v>
      </c>
      <c r="B174" s="9">
        <v>1988</v>
      </c>
      <c r="C174" s="19">
        <v>36951</v>
      </c>
      <c r="D174" s="20">
        <v>38047</v>
      </c>
      <c r="E174" s="20">
        <v>19137</v>
      </c>
      <c r="F174" s="20">
        <v>39142</v>
      </c>
      <c r="G174" s="20">
        <v>39173</v>
      </c>
      <c r="H174" s="20">
        <v>20932</v>
      </c>
      <c r="I174" s="20">
        <v>39212</v>
      </c>
      <c r="J174" s="20">
        <v>40603</v>
      </c>
      <c r="K174" s="20">
        <v>39173</v>
      </c>
      <c r="L174" s="21">
        <v>41334</v>
      </c>
      <c r="M174" s="79"/>
    </row>
    <row r="175" spans="1:13">
      <c r="A175" s="8" t="s">
        <v>314</v>
      </c>
      <c r="B175" s="9">
        <v>1989</v>
      </c>
      <c r="C175" s="19">
        <v>37316</v>
      </c>
      <c r="D175" s="20">
        <v>38412</v>
      </c>
      <c r="E175" s="20">
        <v>19138</v>
      </c>
      <c r="F175" s="20">
        <v>39508</v>
      </c>
      <c r="G175" s="20">
        <v>39539</v>
      </c>
      <c r="H175" s="20">
        <v>20933</v>
      </c>
      <c r="I175" s="20">
        <v>39578</v>
      </c>
      <c r="J175" s="20">
        <v>40969</v>
      </c>
      <c r="K175" s="20">
        <v>39539</v>
      </c>
      <c r="L175" s="21">
        <v>41699</v>
      </c>
      <c r="M175" s="79"/>
    </row>
    <row r="176" spans="1:13">
      <c r="A176" s="8" t="s">
        <v>200</v>
      </c>
      <c r="B176" s="9">
        <v>1990</v>
      </c>
      <c r="C176" s="19">
        <v>37681</v>
      </c>
      <c r="D176" s="20">
        <v>38777</v>
      </c>
      <c r="E176" s="20">
        <v>19139</v>
      </c>
      <c r="F176" s="20">
        <v>39873</v>
      </c>
      <c r="G176" s="20">
        <v>39904</v>
      </c>
      <c r="H176" s="20">
        <v>20934</v>
      </c>
      <c r="I176" s="20">
        <v>39944</v>
      </c>
      <c r="J176" s="20">
        <v>41334</v>
      </c>
      <c r="K176" s="20">
        <v>39904</v>
      </c>
      <c r="L176" s="21">
        <v>42064</v>
      </c>
      <c r="M176" s="79"/>
    </row>
    <row r="177" spans="1:13">
      <c r="A177" s="8" t="s">
        <v>203</v>
      </c>
      <c r="B177" s="9">
        <v>1991</v>
      </c>
      <c r="C177" s="19">
        <v>38047</v>
      </c>
      <c r="D177" s="20">
        <v>39142</v>
      </c>
      <c r="E177" s="20">
        <v>19140</v>
      </c>
      <c r="F177" s="20">
        <v>40238</v>
      </c>
      <c r="G177" s="20">
        <v>40269</v>
      </c>
      <c r="H177" s="20">
        <v>20935</v>
      </c>
      <c r="I177" s="20">
        <v>40310</v>
      </c>
      <c r="J177" s="20">
        <v>41699</v>
      </c>
      <c r="K177" s="20">
        <v>40269</v>
      </c>
      <c r="L177" s="21">
        <v>42430</v>
      </c>
      <c r="M177" s="79"/>
    </row>
    <row r="178" spans="1:13">
      <c r="A178" s="8" t="s">
        <v>206</v>
      </c>
      <c r="B178" s="9">
        <v>1992</v>
      </c>
      <c r="C178" s="19">
        <v>38412</v>
      </c>
      <c r="D178" s="20">
        <v>39508</v>
      </c>
      <c r="E178" s="20">
        <v>19141</v>
      </c>
      <c r="F178" s="20">
        <v>40603</v>
      </c>
      <c r="G178" s="20">
        <v>40634</v>
      </c>
      <c r="H178" s="20">
        <v>20936</v>
      </c>
      <c r="I178" s="20">
        <v>40676</v>
      </c>
      <c r="J178" s="20">
        <v>42064</v>
      </c>
      <c r="K178" s="20">
        <v>40634</v>
      </c>
      <c r="L178" s="21">
        <v>42795</v>
      </c>
      <c r="M178" s="79"/>
    </row>
    <row r="179" spans="1:13">
      <c r="A179" s="8" t="s">
        <v>209</v>
      </c>
      <c r="B179" s="9">
        <v>1993</v>
      </c>
      <c r="C179" s="19">
        <v>38777</v>
      </c>
      <c r="D179" s="20">
        <v>39873</v>
      </c>
      <c r="E179" s="20">
        <v>19142</v>
      </c>
      <c r="F179" s="20">
        <v>40969</v>
      </c>
      <c r="G179" s="20">
        <v>41000</v>
      </c>
      <c r="H179" s="20">
        <v>20937</v>
      </c>
      <c r="I179" s="20">
        <v>41042</v>
      </c>
      <c r="J179" s="20">
        <v>42430</v>
      </c>
      <c r="K179" s="20">
        <v>41000</v>
      </c>
      <c r="L179" s="21">
        <v>43160</v>
      </c>
      <c r="M179" s="79"/>
    </row>
    <row r="180" spans="1:13">
      <c r="A180" s="8" t="s">
        <v>212</v>
      </c>
      <c r="B180" s="9">
        <v>1994</v>
      </c>
      <c r="C180" s="19">
        <v>39142</v>
      </c>
      <c r="D180" s="20">
        <v>40238</v>
      </c>
      <c r="E180" s="20">
        <v>19143</v>
      </c>
      <c r="F180" s="20">
        <v>41334</v>
      </c>
      <c r="G180" s="20">
        <v>41365</v>
      </c>
      <c r="H180" s="20">
        <v>20938</v>
      </c>
      <c r="I180" s="20">
        <v>41408</v>
      </c>
      <c r="J180" s="20">
        <v>42795</v>
      </c>
      <c r="K180" s="20">
        <v>41365</v>
      </c>
      <c r="L180" s="21">
        <v>43525</v>
      </c>
      <c r="M180" s="79"/>
    </row>
    <row r="181" spans="1:13">
      <c r="A181" s="8" t="s">
        <v>215</v>
      </c>
      <c r="B181" s="9">
        <v>1995</v>
      </c>
      <c r="C181" s="19">
        <v>39508</v>
      </c>
      <c r="D181" s="20">
        <v>40603</v>
      </c>
      <c r="E181" s="20">
        <v>19144</v>
      </c>
      <c r="F181" s="20">
        <v>41699</v>
      </c>
      <c r="G181" s="20">
        <v>41730</v>
      </c>
      <c r="H181" s="20">
        <v>20939</v>
      </c>
      <c r="I181" s="20">
        <v>41774</v>
      </c>
      <c r="J181" s="20">
        <v>43160</v>
      </c>
      <c r="K181" s="20">
        <v>41730</v>
      </c>
      <c r="L181" s="21">
        <v>43891</v>
      </c>
      <c r="M181" s="79"/>
    </row>
    <row r="182" spans="1:13">
      <c r="A182" s="417" t="s">
        <v>13</v>
      </c>
      <c r="B182" s="418"/>
      <c r="C182" s="75" t="s">
        <v>307</v>
      </c>
      <c r="D182" s="24" t="s">
        <v>308</v>
      </c>
      <c r="E182" s="415" t="s">
        <v>309</v>
      </c>
      <c r="F182" s="415"/>
      <c r="G182" s="415" t="s">
        <v>310</v>
      </c>
      <c r="H182" s="415"/>
      <c r="I182" s="415" t="s">
        <v>311</v>
      </c>
      <c r="J182" s="415"/>
      <c r="K182" s="415" t="s">
        <v>312</v>
      </c>
      <c r="L182" s="415"/>
      <c r="M182" s="80"/>
    </row>
    <row r="183" spans="1:13" ht="14.25" thickBot="1">
      <c r="A183" s="76" t="s">
        <v>14</v>
      </c>
      <c r="B183" s="77" t="s">
        <v>15</v>
      </c>
      <c r="C183" s="78" t="s">
        <v>16</v>
      </c>
      <c r="D183" s="76" t="s">
        <v>16</v>
      </c>
      <c r="E183" s="76" t="s">
        <v>17</v>
      </c>
      <c r="F183" s="76" t="s">
        <v>16</v>
      </c>
      <c r="G183" s="76" t="s">
        <v>17</v>
      </c>
      <c r="H183" s="76" t="s">
        <v>16</v>
      </c>
      <c r="I183" s="76" t="s">
        <v>17</v>
      </c>
      <c r="J183" s="76" t="s">
        <v>16</v>
      </c>
      <c r="K183" s="76" t="s">
        <v>17</v>
      </c>
      <c r="L183" s="76" t="s">
        <v>16</v>
      </c>
      <c r="M183" s="80"/>
    </row>
    <row r="184" spans="1:13" ht="14.25" thickTop="1">
      <c r="A184" s="8" t="s">
        <v>218</v>
      </c>
      <c r="B184" s="9">
        <v>1996</v>
      </c>
      <c r="C184" s="19">
        <v>39873</v>
      </c>
      <c r="D184" s="20">
        <v>40969</v>
      </c>
      <c r="E184" s="20">
        <v>19145</v>
      </c>
      <c r="F184" s="20">
        <v>42064</v>
      </c>
      <c r="G184" s="20">
        <v>42095</v>
      </c>
      <c r="H184" s="20">
        <v>20940</v>
      </c>
      <c r="I184" s="20">
        <v>42140</v>
      </c>
      <c r="J184" s="20">
        <v>43525</v>
      </c>
      <c r="K184" s="20">
        <v>42095</v>
      </c>
      <c r="L184" s="21">
        <v>44256</v>
      </c>
    </row>
    <row r="185" spans="1:13">
      <c r="A185" s="8" t="s">
        <v>221</v>
      </c>
      <c r="B185" s="9">
        <v>1997</v>
      </c>
      <c r="C185" s="19">
        <v>40238</v>
      </c>
      <c r="D185" s="20">
        <v>41334</v>
      </c>
      <c r="E185" s="20">
        <v>19146</v>
      </c>
      <c r="F185" s="20">
        <v>42430</v>
      </c>
      <c r="G185" s="20">
        <v>42461</v>
      </c>
      <c r="H185" s="20">
        <v>20941</v>
      </c>
      <c r="I185" s="20">
        <v>42506</v>
      </c>
      <c r="J185" s="20">
        <v>43891</v>
      </c>
      <c r="K185" s="20">
        <v>42461</v>
      </c>
      <c r="L185" s="21">
        <v>44621</v>
      </c>
    </row>
    <row r="186" spans="1:13">
      <c r="A186" s="8" t="s">
        <v>224</v>
      </c>
      <c r="B186" s="9">
        <v>1998</v>
      </c>
      <c r="C186" s="19">
        <v>40603</v>
      </c>
      <c r="D186" s="20">
        <v>41699</v>
      </c>
      <c r="E186" s="20">
        <v>19147</v>
      </c>
      <c r="F186" s="20">
        <v>42795</v>
      </c>
      <c r="G186" s="20">
        <v>42826</v>
      </c>
      <c r="H186" s="20">
        <v>20942</v>
      </c>
      <c r="I186" s="20">
        <v>42872</v>
      </c>
      <c r="J186" s="20">
        <v>44256</v>
      </c>
      <c r="K186" s="20">
        <v>42826</v>
      </c>
      <c r="L186" s="21">
        <v>44986</v>
      </c>
    </row>
    <row r="187" spans="1:13">
      <c r="A187" s="8" t="s">
        <v>227</v>
      </c>
      <c r="B187" s="9">
        <v>1999</v>
      </c>
      <c r="C187" s="19">
        <v>40969</v>
      </c>
      <c r="D187" s="20">
        <v>42064</v>
      </c>
      <c r="E187" s="20">
        <v>19148</v>
      </c>
      <c r="F187" s="20">
        <v>43160</v>
      </c>
      <c r="G187" s="20">
        <v>43191</v>
      </c>
      <c r="H187" s="20">
        <v>20943</v>
      </c>
      <c r="I187" s="20">
        <v>43238</v>
      </c>
      <c r="J187" s="20">
        <v>44621</v>
      </c>
      <c r="K187" s="20">
        <v>43191</v>
      </c>
      <c r="L187" s="21">
        <v>45352</v>
      </c>
    </row>
    <row r="188" spans="1:13">
      <c r="A188" s="8" t="s">
        <v>230</v>
      </c>
      <c r="B188" s="9">
        <v>2000</v>
      </c>
      <c r="C188" s="19">
        <v>41334</v>
      </c>
      <c r="D188" s="20">
        <v>42430</v>
      </c>
      <c r="E188" s="20">
        <v>19149</v>
      </c>
      <c r="F188" s="20">
        <v>43525</v>
      </c>
      <c r="G188" s="20">
        <v>43556</v>
      </c>
      <c r="H188" s="20">
        <v>20944</v>
      </c>
      <c r="I188" s="20">
        <v>43604</v>
      </c>
      <c r="J188" s="20">
        <v>44986</v>
      </c>
      <c r="K188" s="20">
        <v>43556</v>
      </c>
      <c r="L188" s="21">
        <v>45717</v>
      </c>
    </row>
    <row r="190" spans="1:13">
      <c r="A190" s="74" t="s">
        <v>305</v>
      </c>
    </row>
  </sheetData>
  <mergeCells count="65">
    <mergeCell ref="A138:B138"/>
    <mergeCell ref="E138:F138"/>
    <mergeCell ref="G138:H138"/>
    <mergeCell ref="I138:J138"/>
    <mergeCell ref="K138:L138"/>
    <mergeCell ref="A182:B182"/>
    <mergeCell ref="E182:F182"/>
    <mergeCell ref="G182:H182"/>
    <mergeCell ref="I182:J182"/>
    <mergeCell ref="K182:L182"/>
    <mergeCell ref="A160:B160"/>
    <mergeCell ref="E160:F160"/>
    <mergeCell ref="G160:H160"/>
    <mergeCell ref="I160:J160"/>
    <mergeCell ref="K160:L160"/>
    <mergeCell ref="K116:L116"/>
    <mergeCell ref="A83:B83"/>
    <mergeCell ref="E83:F83"/>
    <mergeCell ref="G83:H83"/>
    <mergeCell ref="I83:J83"/>
    <mergeCell ref="K83:L83"/>
    <mergeCell ref="A105:B105"/>
    <mergeCell ref="E105:F105"/>
    <mergeCell ref="G105:H105"/>
    <mergeCell ref="I105:J105"/>
    <mergeCell ref="A115:L115"/>
    <mergeCell ref="A116:B116"/>
    <mergeCell ref="E116:F116"/>
    <mergeCell ref="G116:H116"/>
    <mergeCell ref="I116:J116"/>
    <mergeCell ref="K105:L105"/>
    <mergeCell ref="D27:F27"/>
    <mergeCell ref="D28:F28"/>
    <mergeCell ref="D29:F29"/>
    <mergeCell ref="A39:B39"/>
    <mergeCell ref="E39:F39"/>
    <mergeCell ref="K61:L61"/>
    <mergeCell ref="D30:F30"/>
    <mergeCell ref="D31:F31"/>
    <mergeCell ref="D32:F32"/>
    <mergeCell ref="D33:F33"/>
    <mergeCell ref="D34:F34"/>
    <mergeCell ref="A38:L38"/>
    <mergeCell ref="A61:B61"/>
    <mergeCell ref="E61:F61"/>
    <mergeCell ref="G61:H61"/>
    <mergeCell ref="I61:J61"/>
    <mergeCell ref="G39:H39"/>
    <mergeCell ref="I39:J39"/>
    <mergeCell ref="K39:L39"/>
    <mergeCell ref="D20:F20"/>
    <mergeCell ref="D21:F21"/>
    <mergeCell ref="D24:F24"/>
    <mergeCell ref="D25:F25"/>
    <mergeCell ref="D26:F26"/>
    <mergeCell ref="D15:F15"/>
    <mergeCell ref="D16:F16"/>
    <mergeCell ref="D17:F17"/>
    <mergeCell ref="D18:F18"/>
    <mergeCell ref="D19:F19"/>
    <mergeCell ref="A1:N1"/>
    <mergeCell ref="D11:F11"/>
    <mergeCell ref="D12:F12"/>
    <mergeCell ref="D13:F13"/>
    <mergeCell ref="D14:F14"/>
  </mergeCells>
  <phoneticPr fontId="10"/>
  <hyperlinks>
    <hyperlink ref="A36" r:id="rId1"/>
    <hyperlink ref="A113" r:id="rId2"/>
    <hyperlink ref="A190" r:id="rId3"/>
  </hyperlinks>
  <printOptions horizontalCentered="1"/>
  <pageMargins left="0.39370078740157483" right="0.27559055118110237" top="0.51181102362204722" bottom="0.43307086614173229" header="0.31496062992125984" footer="0.31496062992125984"/>
  <pageSetup paperSize="9" scale="66" orientation="portrait" horizontalDpi="4294967293" r:id="rId4"/>
  <rowBreaks count="2" manualBreakCount="2">
    <brk id="36" max="16383" man="1"/>
    <brk id="113" max="16383" man="1"/>
  </rowBreaks>
  <ignoredErrors>
    <ignoredError sqref="I12:I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●A4（1枚）履歴書</vt:lpstr>
      <vt:lpstr>A4（2枚）汎用履歴書</vt:lpstr>
      <vt:lpstr>A3（1枚）履歴書</vt:lpstr>
      <vt:lpstr>卒業年早見表</vt:lpstr>
      <vt:lpstr>'●A4（1枚）履歴書'!Print_Area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</dc:creator>
  <cp:lastModifiedBy>ccrvn10</cp:lastModifiedBy>
  <cp:lastPrinted>2017-05-23T02:14:36Z</cp:lastPrinted>
  <dcterms:created xsi:type="dcterms:W3CDTF">2009-09-17T13:14:34Z</dcterms:created>
  <dcterms:modified xsi:type="dcterms:W3CDTF">2017-05-23T02:14:37Z</dcterms:modified>
</cp:coreProperties>
</file>